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8143B833-1F62-431B-A963-C3BF04132144}" xr6:coauthVersionLast="36" xr6:coauthVersionMax="36" xr10:uidLastSave="{00000000-0000-0000-0000-000000000000}"/>
  <bookViews>
    <workbookView xWindow="0" yWindow="0" windowWidth="28800" windowHeight="11925" xr2:uid="{987905A7-BB6D-41C7-AD70-983906BF8DF6}"/>
  </bookViews>
  <sheets>
    <sheet name="po datumima" sheetId="1" r:id="rId1"/>
  </sheets>
  <definedNames>
    <definedName name="_xlnm.Print_Area" localSheetId="0">'po datumima'!$A$1:$M$133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89" i="1"/>
  <c r="H71" i="1"/>
  <c r="H60" i="1"/>
  <c r="H53" i="1"/>
  <c r="H48" i="1"/>
</calcChain>
</file>

<file path=xl/sharedStrings.xml><?xml version="1.0" encoding="utf-8"?>
<sst xmlns="http://schemas.openxmlformats.org/spreadsheetml/2006/main" count="1105" uniqueCount="359">
  <si>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</si>
  <si>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</si>
  <si>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</si>
  <si>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</si>
  <si>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</si>
  <si>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</si>
  <si>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</si>
  <si>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</si>
  <si>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</si>
  <si>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</si>
  <si>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</si>
  <si>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</si>
  <si>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</si>
  <si>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</si>
  <si>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/>
  </si>
  <si>
    <t xml:space="preserve">                                                                                </t>
  </si>
  <si>
    <t xml:space="preserve">OPĆ.-NAJAM DVOR                                                                 </t>
  </si>
  <si>
    <t xml:space="preserve">                                                                                                    </t>
  </si>
  <si>
    <t>03.03.2026</t>
  </si>
  <si>
    <t xml:space="preserve">METRO CASH &amp; CARRY-KUHINJA                                                      </t>
  </si>
  <si>
    <t>38016445738</t>
  </si>
  <si>
    <t xml:space="preserve">ZAGREB- SUSEDGRAD                                           </t>
  </si>
  <si>
    <t xml:space="preserve">771/15/6032                                                                     </t>
  </si>
  <si>
    <t>Namirnice za školsku kuhinju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</si>
  <si>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</si>
  <si>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</si>
  <si>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ŠKOLSKA KUHINJA                                                                 </t>
  </si>
  <si>
    <t xml:space="preserve">Materijal i sirovine                                                            </t>
  </si>
  <si>
    <t>riznica 16</t>
  </si>
  <si>
    <t xml:space="preserve">TVORNICA KRUHA ZADAR                                                            </t>
  </si>
  <si>
    <t>90373162012</t>
  </si>
  <si>
    <t xml:space="preserve">ZADAR                                                       </t>
  </si>
  <si>
    <t xml:space="preserve">1469/19/10                                                                      </t>
  </si>
  <si>
    <t>Prehrana za 01/2026</t>
  </si>
  <si>
    <t xml:space="preserve">MZO-PREHRANA ZA UČENIKE                                                         </t>
  </si>
  <si>
    <t xml:space="preserve">Namirnice-prehrana                                                              </t>
  </si>
  <si>
    <t xml:space="preserve">677/19/10                                                                       </t>
  </si>
  <si>
    <t xml:space="preserve">6/56/10                                                                         </t>
  </si>
  <si>
    <t>natron vrećice za školsku kuhinju</t>
  </si>
  <si>
    <t xml:space="preserve">VINDIJA VARAŽDIN                                                                </t>
  </si>
  <si>
    <t>44138062462</t>
  </si>
  <si>
    <t xml:space="preserve">Varaždin                                                    </t>
  </si>
  <si>
    <t xml:space="preserve">93865/550/6                                                                     </t>
  </si>
  <si>
    <t>Hrana za školsku kuhinju.</t>
  </si>
  <si>
    <t xml:space="preserve">29889/550/6                                                                     </t>
  </si>
  <si>
    <t xml:space="preserve">74735/550/6                                                                     </t>
  </si>
  <si>
    <t xml:space="preserve">VINDIJA VARAŽDIN- PLAVA                                                         </t>
  </si>
  <si>
    <t xml:space="preserve">68885/242/6                                                                     </t>
  </si>
  <si>
    <t>Hrana za školsku kuhinju</t>
  </si>
  <si>
    <t xml:space="preserve">21216/242/6                                                                     </t>
  </si>
  <si>
    <t xml:space="preserve">599/15/6032                                                                     </t>
  </si>
  <si>
    <t xml:space="preserve">32149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</si>
  <si>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</si>
  <si>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</si>
  <si>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Ostale naknade troškova zaposlenima                                             </t>
  </si>
  <si>
    <t>ŽUP.PL.TUR-01-2026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</si>
  <si>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</si>
  <si>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</si>
  <si>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 xml:space="preserve">MZO-TUR                                                                         </t>
  </si>
  <si>
    <t xml:space="preserve">Sufinancieranje cijene prijevoza                                                </t>
  </si>
  <si>
    <t>04.03.2026</t>
  </si>
  <si>
    <t xml:space="preserve">GRAĐA MAXMART d.o.o. za trgovinu                                                </t>
  </si>
  <si>
    <t>10020489289</t>
  </si>
  <si>
    <t xml:space="preserve">Vranjic                                                     </t>
  </si>
  <si>
    <t xml:space="preserve">62-105I1023-50                                                                  </t>
  </si>
  <si>
    <t>Led pplafonjere + bojler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</si>
  <si>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</si>
  <si>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</si>
  <si>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Materijal i dijelovi za tekuće i invest.održavanje                              </t>
  </si>
  <si>
    <t>riznica 17</t>
  </si>
  <si>
    <t xml:space="preserve">ARTA-ZIP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</si>
  <si>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</si>
  <si>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</si>
  <si>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18/2/8                                                                          </t>
  </si>
  <si>
    <t>Radna i zaštitna odjeća</t>
  </si>
  <si>
    <t xml:space="preserve">32271     </t>
  </si>
  <si>
    <t xml:space="preserve">SLUŽBEN,RADNA I ZAŠTITNA ODJEĆA I OBUĆA                                                                                                                                                                 </t>
  </si>
  <si>
    <t xml:space="preserve">Službena radna i zaštitna odjeća i obuća                                        </t>
  </si>
  <si>
    <t xml:space="preserve">VODOVOD D.O.O. ZADAR                                                            </t>
  </si>
  <si>
    <t>89406825003</t>
  </si>
  <si>
    <t xml:space="preserve">Zadar                                                       </t>
  </si>
  <si>
    <t xml:space="preserve">5884-P1-1                                                                       </t>
  </si>
  <si>
    <t>Voda za PŠ VISOČANE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</si>
  <si>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</si>
  <si>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</si>
  <si>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</si>
  <si>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</si>
  <si>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</si>
  <si>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</si>
  <si>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28376-1-25-0126                                                                 </t>
  </si>
  <si>
    <t>Eračun + earhiva 1-2026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</si>
  <si>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</si>
  <si>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</si>
  <si>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</si>
  <si>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>06.03.2026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</si>
  <si>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</si>
  <si>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</si>
  <si>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</si>
  <si>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32/VP1115/1                                                                     </t>
  </si>
  <si>
    <t>Materijali dijelovi</t>
  </si>
  <si>
    <t>riznica 18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</si>
  <si>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</si>
  <si>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</si>
  <si>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</si>
  <si>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471/0011/9410                                                                   </t>
  </si>
  <si>
    <t>Mješalica kupaonska za umivaonik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</si>
  <si>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</si>
  <si>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</si>
  <si>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</si>
  <si>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2001-92005-2                                                                    </t>
  </si>
  <si>
    <t xml:space="preserve">Poštarina na pismovne pošiljke 11/2025_x000D_
_x000D_
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</si>
  <si>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</si>
  <si>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</si>
  <si>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</si>
  <si>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2125-92005-2                                                                    </t>
  </si>
  <si>
    <t xml:space="preserve">Poštarina na pismovne pošiljke 12/2025_x000D_
_x000D_
</t>
  </si>
  <si>
    <t xml:space="preserve">8416-P1-1                                                                       </t>
  </si>
  <si>
    <t>Voda za PŠ LOVINAC</t>
  </si>
  <si>
    <t>09.03.2026</t>
  </si>
  <si>
    <t>plaća COP 2/2026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</si>
  <si>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</si>
  <si>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</si>
  <si>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</si>
  <si>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plaće 11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</si>
  <si>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</si>
  <si>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</si>
  <si>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</si>
  <si>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</si>
  <si>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</si>
  <si>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</si>
  <si>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</si>
  <si>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</si>
  <si>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</si>
  <si>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</si>
  <si>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</si>
  <si>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</si>
  <si>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plaće 13</t>
  </si>
  <si>
    <t xml:space="preserve">Materijal i sirovine- PPN                                                       </t>
  </si>
  <si>
    <t>11.03.2026</t>
  </si>
  <si>
    <t xml:space="preserve">A1 Hrvatska d.o.o.                                                              </t>
  </si>
  <si>
    <t>29524210204</t>
  </si>
  <si>
    <t xml:space="preserve">260002248127-A-1                                                                </t>
  </si>
  <si>
    <t>Telefon za 1/2026</t>
  </si>
  <si>
    <t>riznica 19</t>
  </si>
  <si>
    <t xml:space="preserve">Terrakom d.o.o.                                                                 </t>
  </si>
  <si>
    <t>29050776382</t>
  </si>
  <si>
    <t xml:space="preserve">12528/TER03/1                                                                   </t>
  </si>
  <si>
    <t xml:space="preserve">Telefon za 2/2026_x000D_
</t>
  </si>
  <si>
    <t xml:space="preserve">e store j.d.o.o. za trgovinu i usluge                                           </t>
  </si>
  <si>
    <t>53097723816</t>
  </si>
  <si>
    <t xml:space="preserve">4530-201-2                                                                      </t>
  </si>
  <si>
    <t>Uredski materijal -PŠ RUPALJ</t>
  </si>
  <si>
    <t xml:space="preserve">232999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</si>
  <si>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</si>
  <si>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Ostali nespomenuti rashodi                                                      </t>
  </si>
  <si>
    <t xml:space="preserve">23221     </t>
  </si>
  <si>
    <t xml:space="preserve">POZICIJA-169-UREDSKI MATERIJAL I OST.MAT.RASHODI                                                                                                                                                        </t>
  </si>
  <si>
    <t xml:space="preserve">Uredski materijal i ostali mat. rashodi-VP                                      </t>
  </si>
  <si>
    <t>12.03.2026</t>
  </si>
  <si>
    <t>ASISTENTI 2/2026</t>
  </si>
  <si>
    <t xml:space="preserve">INKLUZIJA                                                                       </t>
  </si>
  <si>
    <t xml:space="preserve">Doprinosi na plaće OZO-ŽP 2026                                                  </t>
  </si>
  <si>
    <t>POMOĆNICI 5</t>
  </si>
  <si>
    <t xml:space="preserve">Plaće za redovan rad ŽP 2026                                                    </t>
  </si>
  <si>
    <t xml:space="preserve">Plaće za redovan rad EU 2023/2024                                               </t>
  </si>
  <si>
    <t>13.03.2026</t>
  </si>
  <si>
    <t xml:space="preserve">BitFix                                                                          </t>
  </si>
  <si>
    <t>14248870866</t>
  </si>
  <si>
    <t xml:space="preserve">17/P2/1                                                                         </t>
  </si>
  <si>
    <t>Informatičke usluge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</si>
  <si>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</si>
  <si>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</si>
  <si>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Usluge tekućeg i investicijskog održavanja                                      </t>
  </si>
  <si>
    <t>riznica 20</t>
  </si>
  <si>
    <t xml:space="preserve">START ZADAR                                                                     </t>
  </si>
  <si>
    <t xml:space="preserve">74/P1/1                                                                         </t>
  </si>
  <si>
    <t>Servis kosilice</t>
  </si>
  <si>
    <t xml:space="preserve">8738-P1-1                                                                       </t>
  </si>
  <si>
    <t>Voda za PŠ RUPALJ</t>
  </si>
  <si>
    <t xml:space="preserve">8737-P1-1                                                                       </t>
  </si>
  <si>
    <t xml:space="preserve">8799-P1-1                                                                       </t>
  </si>
  <si>
    <t>Voda za ŠŠD</t>
  </si>
  <si>
    <t xml:space="preserve">8806-P1-1                                                                       </t>
  </si>
  <si>
    <t>Voda za MŠ POLIČNIK</t>
  </si>
  <si>
    <t xml:space="preserve">8798-P1-1                                                                       </t>
  </si>
  <si>
    <t xml:space="preserve">9225-P1-1                                                                       </t>
  </si>
  <si>
    <t>Voda za PŠ SUHOVARE</t>
  </si>
  <si>
    <t>17.03.2026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</si>
  <si>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</si>
  <si>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</si>
  <si>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</si>
  <si>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26107141/OPSK/1                                                                 </t>
  </si>
  <si>
    <t xml:space="preserve">Električna energija za 2/2026_x000D_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</si>
  <si>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</si>
  <si>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</si>
  <si>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Električan energija                                                             </t>
  </si>
  <si>
    <t>riznica 21</t>
  </si>
  <si>
    <t>19.03.2026</t>
  </si>
  <si>
    <t xml:space="preserve">OPĆINA POLIČNIK                                                                 </t>
  </si>
  <si>
    <t>87120007882</t>
  </si>
  <si>
    <t xml:space="preserve">Poličnik                                                    </t>
  </si>
  <si>
    <t xml:space="preserve">1588389                                                                         </t>
  </si>
  <si>
    <t>Naknada za vodu 1/2026</t>
  </si>
  <si>
    <t>riznica 22</t>
  </si>
  <si>
    <t xml:space="preserve">1588397                                                                         </t>
  </si>
  <si>
    <t>Naknada za vodu 2/2026</t>
  </si>
  <si>
    <t xml:space="preserve">32119     </t>
  </si>
  <si>
    <t xml:space="preserve">POZICIJA-141-OSTALI RASHODI SLUŽBENOG PUTOVANJA                                                                                                                                                         </t>
  </si>
  <si>
    <t xml:space="preserve">Službena putovanja                                                              </t>
  </si>
  <si>
    <t xml:space="preserve">32111     </t>
  </si>
  <si>
    <t xml:space="preserve">POZICIJA-166-DNEVNICE ZA SLUŽBENI PUT U ZEMLJI                                                                                                                                                          </t>
  </si>
  <si>
    <t xml:space="preserve">321151    </t>
  </si>
  <si>
    <t xml:space="preserve">POZICIJA-166-KILOMETRAŽA-UPOTREBA OSOB.AUTOM.U SLUŽB.SVRHE                                                                                                                                              </t>
  </si>
  <si>
    <t>23.03.2026</t>
  </si>
  <si>
    <t>In Rebus društvo s ograničenom odgovornošću za informatičke usluge, turistička a</t>
  </si>
  <si>
    <t>91591564577</t>
  </si>
  <si>
    <t xml:space="preserve">437/1/1                                                                         </t>
  </si>
  <si>
    <t>Dig.uredsko poslovanje 2/2026</t>
  </si>
  <si>
    <t xml:space="preserve">Usluge tek. i inv. održavanja  opr.-VP                                          </t>
  </si>
  <si>
    <t>riznica 23</t>
  </si>
  <si>
    <t>SOLANA PAG, dioničko društvo za proizvodnju, preradu i oplemenjivanje morske sol</t>
  </si>
  <si>
    <t>34949147151</t>
  </si>
  <si>
    <t xml:space="preserve">Pag                                                         </t>
  </si>
  <si>
    <t xml:space="preserve">480/01/10                                                                       </t>
  </si>
  <si>
    <t>Ulaznice-terenska nastava 1.-4. razreda</t>
  </si>
  <si>
    <t xml:space="preserve">32999     </t>
  </si>
  <si>
    <t xml:space="preserve">206-OSTALI NESPOMENUTI RASHODI POSLOVANJA                                                                                                                                                               </t>
  </si>
  <si>
    <t xml:space="preserve">Ostali nespomenuti rashodi poslovanja- VP                                       </t>
  </si>
  <si>
    <t xml:space="preserve">ŠKOLSKA OPREMA - GREGIĆ j.d.o.o. za proizvodnju, trgovinu i usluge              </t>
  </si>
  <si>
    <t>89077533639</t>
  </si>
  <si>
    <t xml:space="preserve">88-VP1-1                                                                        </t>
  </si>
  <si>
    <t>Školske stolice-iuč. nformatike</t>
  </si>
  <si>
    <t xml:space="preserve">42212     </t>
  </si>
  <si>
    <t xml:space="preserve">UREDSKI NAMJEŠTAJ                                                                                                                                                                                       </t>
  </si>
  <si>
    <t xml:space="preserve">Uredski namještaj-VP                                                            </t>
  </si>
  <si>
    <t>ŽUP.PL.TUR-02.2026</t>
  </si>
  <si>
    <t xml:space="preserve">23722     </t>
  </si>
  <si>
    <t xml:space="preserve">OBVEZE ZA OSTALE NAKNADE GRAĐANIMA I KUĆANSTVIMA U NARAVI                                                                                                                                               </t>
  </si>
  <si>
    <t>24.03.2026</t>
  </si>
  <si>
    <t xml:space="preserve">METRO CASH&amp;CARRY-MAT.ZA ČIŠĆENJE                                                </t>
  </si>
  <si>
    <t xml:space="preserve">ZAGREB-SUSEDGRAD                                            </t>
  </si>
  <si>
    <t xml:space="preserve">1791/15/6032                                                                    </t>
  </si>
  <si>
    <t>Potrošni materijal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</si>
  <si>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</si>
  <si>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</si>
  <si>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Uredski materijal i ostali materijalni rashodi                                  </t>
  </si>
  <si>
    <t>riznica 24</t>
  </si>
  <si>
    <t>27.03.2026</t>
  </si>
  <si>
    <t xml:space="preserve">47/VP1115/1                                                                     </t>
  </si>
  <si>
    <t>riznica 25</t>
  </si>
  <si>
    <t xml:space="preserve">2477-92005-2                                                                    </t>
  </si>
  <si>
    <t xml:space="preserve">Poštarina na pismovne pošiljke 2/2026_x000D_
</t>
  </si>
  <si>
    <t xml:space="preserve">JAVNA VATROGASNA POSTROJBA ZADAR                                                </t>
  </si>
  <si>
    <t>36978292106</t>
  </si>
  <si>
    <t xml:space="preserve">152-1-1                                                                         </t>
  </si>
  <si>
    <t>Priključak na vatrodojavni centar 2/2026</t>
  </si>
  <si>
    <t xml:space="preserve">GLOBAL SECURITY                                                                 </t>
  </si>
  <si>
    <t>78959865841</t>
  </si>
  <si>
    <t xml:space="preserve">74/1/1                                                                          </t>
  </si>
  <si>
    <t>Održ.sustava tehničke zaštite 2/2026</t>
  </si>
  <si>
    <t xml:space="preserve">11165-P1-1                                                                      </t>
  </si>
  <si>
    <t xml:space="preserve">OBRT USLUGE STROJEVIMA I PRIJEVOZ OPASNIH TVARI                                 </t>
  </si>
  <si>
    <t>49475589938</t>
  </si>
  <si>
    <t xml:space="preserve">10/1/1                                                                          </t>
  </si>
  <si>
    <t>ODVOZ FEKALIJA ŠŠD.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</si>
  <si>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</si>
  <si>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</si>
  <si>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1591916                                                                         </t>
  </si>
  <si>
    <t>Naknada za vodu 3/2026</t>
  </si>
  <si>
    <t xml:space="preserve">ČISTOĆA d.o.o.                                                                  </t>
  </si>
  <si>
    <t>84923155727</t>
  </si>
  <si>
    <t xml:space="preserve">5015/99/252/2026                                                                </t>
  </si>
  <si>
    <t>Odvoz komunalnog otpada 2/2026</t>
  </si>
  <si>
    <t xml:space="preserve">ZAVOD ZA JAVNO ZDRAVSTVO                                                        </t>
  </si>
  <si>
    <t xml:space="preserve">2000-00285/26                                                                   </t>
  </si>
  <si>
    <t>analiza uzoraka-Legionella</t>
  </si>
  <si>
    <t xml:space="preserve">32361     </t>
  </si>
  <si>
    <t xml:space="preserve">OBVEZNI I PREVENTIVNI ZDRAVSTVENI PREGLEDI ZAPOSLENIKA                                                                                                                                                  </t>
  </si>
  <si>
    <t xml:space="preserve">Zdravstvene i veterinarske usluge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</si>
  <si>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</si>
  <si>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</si>
  <si>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</si>
  <si>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84-1-1                                                                          </t>
  </si>
  <si>
    <t>Održavanje programa Leprinka za 2/2026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</si>
  <si>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</si>
  <si>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</si>
  <si>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Računalne usluge                                                                </t>
  </si>
  <si>
    <t xml:space="preserve">135930-1-25-0226                                                                </t>
  </si>
  <si>
    <t>Eračun + earhiva 2-2026</t>
  </si>
  <si>
    <t xml:space="preserve">Hrvatska udruga ravnatelja osnovnih škola                                       </t>
  </si>
  <si>
    <t>97748123085</t>
  </si>
  <si>
    <t xml:space="preserve">481-1-1                                                                         </t>
  </si>
  <si>
    <t>Članarina za 2026.</t>
  </si>
  <si>
    <t xml:space="preserve">32941     </t>
  </si>
  <si>
    <t xml:space="preserve">POZICIJA-186-TUZEMNE ČLANARINE(ČL.HZOŠ)                                                                                                                                                                 </t>
  </si>
  <si>
    <t xml:space="preserve">Članarine                                                                       </t>
  </si>
  <si>
    <t xml:space="preserve">94/99/254/2026                                                                  </t>
  </si>
  <si>
    <t xml:space="preserve">Ostali nespomenuti rashodi poslovanja                                           </t>
  </si>
  <si>
    <t xml:space="preserve">SANCTA DOMENICA društvo s ograničenom odgovornošću za trgovinu i usluge         </t>
  </si>
  <si>
    <t>35409850545</t>
  </si>
  <si>
    <t xml:space="preserve">Sveta Nedelja                                               </t>
  </si>
  <si>
    <t xml:space="preserve">1367-22M-3                                                                      </t>
  </si>
  <si>
    <t>Nagrade za učenike- engleski natjecanje</t>
  </si>
  <si>
    <t>30.03.2026</t>
  </si>
  <si>
    <t xml:space="preserve">2319/15/6032                                                                    </t>
  </si>
  <si>
    <t>Prehrana za 3/2026</t>
  </si>
  <si>
    <t>riznica 26</t>
  </si>
  <si>
    <t xml:space="preserve">1792/15/6032                                                                    </t>
  </si>
  <si>
    <t>Prehrana za 2/2026</t>
  </si>
  <si>
    <t xml:space="preserve">1323/15/6032                                                                    </t>
  </si>
  <si>
    <t xml:space="preserve">4320/19/10                                                                      </t>
  </si>
  <si>
    <t xml:space="preserve">3405/19/10                                                                      </t>
  </si>
  <si>
    <t xml:space="preserve">2085/19/10                                                                      </t>
  </si>
  <si>
    <t xml:space="preserve">14922/19/10                                                                     </t>
  </si>
  <si>
    <t xml:space="preserve">158440/550/6                                                                    </t>
  </si>
  <si>
    <t xml:space="preserve">113538/550/6                                                                    </t>
  </si>
  <si>
    <t xml:space="preserve">139144/550/6                                                                    </t>
  </si>
  <si>
    <t xml:space="preserve">173168/550/6                                                                    </t>
  </si>
  <si>
    <t xml:space="preserve">80864/242/6                                                                     </t>
  </si>
  <si>
    <t xml:space="preserve">89904/242/6                                                                     </t>
  </si>
  <si>
    <t>31.03.2026</t>
  </si>
  <si>
    <t>ASISTENTI- USKRSNICA 2026</t>
  </si>
  <si>
    <t xml:space="preserve">31219     </t>
  </si>
  <si>
    <t xml:space="preserve">OSTALI NENAVEDENI RASHODI ZA ZAPOSLENE                                                                                                                                                                  </t>
  </si>
  <si>
    <t xml:space="preserve">Ostali rashodi za zaposlene 2026                                                </t>
  </si>
  <si>
    <t>POMOĆNICI 7</t>
  </si>
  <si>
    <t xml:space="preserve">2321/15/6032                                                                    </t>
  </si>
  <si>
    <t>riznica 27</t>
  </si>
  <si>
    <t xml:space="preserve">2320/15/6032                                                                    </t>
  </si>
  <si>
    <t xml:space="preserve">LIBURNIJA d.o.o. usluge prijevoza putnika u javnom prometu                      </t>
  </si>
  <si>
    <t>03655700167</t>
  </si>
  <si>
    <t xml:space="preserve">217-POS001-1                                                                    </t>
  </si>
  <si>
    <t>Prijevoz učenika 2/2026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</si>
  <si>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</si>
  <si>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</si>
  <si>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Prijevoz učenika osnovnih škola                                                 </t>
  </si>
  <si>
    <t xml:space="preserve">HOĆU KNJIGU društvo s ograničenom odgovornošću za trgovinu                      </t>
  </si>
  <si>
    <t>97838993800</t>
  </si>
  <si>
    <t xml:space="preserve">4-13-91                                                                         </t>
  </si>
  <si>
    <t>Društvene igre</t>
  </si>
  <si>
    <t xml:space="preserve">42411     </t>
  </si>
  <si>
    <t xml:space="preserve">KNJIGE U KNJIŽNICAMA                                                                                                                                                                                    </t>
  </si>
  <si>
    <t xml:space="preserve">DRUŠTVO PAŠKIH ČIPKARICA FRANE BUDAK                                            </t>
  </si>
  <si>
    <t>43404731912</t>
  </si>
  <si>
    <t xml:space="preserve">1/2026                                                                          </t>
  </si>
  <si>
    <t>Posjet galeriji Paške čipke- terenska nastava</t>
  </si>
  <si>
    <t xml:space="preserve">S.B.DALMATINO d.o.o                                                             </t>
  </si>
  <si>
    <t>79039059007</t>
  </si>
  <si>
    <t xml:space="preserve">56-5-91                                                                         </t>
  </si>
  <si>
    <t>Vijenac.</t>
  </si>
  <si>
    <t xml:space="preserve">108/52/1                                                                        </t>
  </si>
  <si>
    <t>DUGOVANJE IZ 2021. GODINE</t>
  </si>
  <si>
    <t>datum izvješća: 9 travnja 2026.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</si>
  <si>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</si>
  <si>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</si>
  <si>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OŽUJAK 2026.</t>
  </si>
  <si>
    <t xml:space="preserve">ŽUP.PL.LOKO VOŽNJA </t>
  </si>
  <si>
    <t>ŽUP.PL.SL.PUT</t>
  </si>
  <si>
    <t>ŽUP.PL.LOKO VOŽNJU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</si>
</sst>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B288-7BB7-4A21-9CB1-2D9E261906E3}">
  <sheetPr>
    <pageSetUpPr fitToPage="1"/>
  </sheetPr>
  <dimension ref="A2:M133"/>
  <sheetViews>
    <sheetView tabSelected="1" workbookViewId="0">
      <selection activeCell="H129" sqref="H129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355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18</v>
      </c>
      <c r="C11" s="3"/>
      <c r="D11" s="16"/>
      <c r="E11" s="3"/>
      <c r="F11" s="17"/>
      <c r="G11" s="17"/>
      <c r="H11" s="18">
        <v>4220.9800000000005</v>
      </c>
      <c r="I11" s="16"/>
      <c r="J11" s="3"/>
      <c r="K11" s="3"/>
      <c r="L11" s="3"/>
      <c r="M11" s="17"/>
    </row>
    <row r="12" spans="1:13" x14ac:dyDescent="0.2">
      <c r="A12" s="30"/>
      <c r="B12" s="7" t="s">
        <v>18</v>
      </c>
      <c r="C12" s="1" t="s">
        <v>19</v>
      </c>
      <c r="D12" s="9" t="s">
        <v>20</v>
      </c>
      <c r="E12" s="1" t="s">
        <v>21</v>
      </c>
      <c r="F12" s="11" t="s">
        <v>22</v>
      </c>
      <c r="G12" s="11" t="s">
        <v>23</v>
      </c>
      <c r="H12" s="13">
        <v>581.44000000000005</v>
      </c>
      <c r="I12" s="9" t="s">
        <v>24</v>
      </c>
      <c r="J12" s="1" t="s">
        <v>25</v>
      </c>
      <c r="K12" s="1" t="s">
        <v>26</v>
      </c>
      <c r="L12" s="1" t="s">
        <v>27</v>
      </c>
      <c r="M12" s="11" t="s">
        <v>28</v>
      </c>
    </row>
    <row r="13" spans="1:13" x14ac:dyDescent="0.2">
      <c r="A13" s="30"/>
      <c r="B13" s="7" t="s">
        <v>18</v>
      </c>
      <c r="C13" s="1" t="s">
        <v>29</v>
      </c>
      <c r="D13" s="9" t="s">
        <v>30</v>
      </c>
      <c r="E13" s="1" t="s">
        <v>31</v>
      </c>
      <c r="F13" s="11" t="s">
        <v>32</v>
      </c>
      <c r="G13" s="11" t="s">
        <v>33</v>
      </c>
      <c r="H13" s="13">
        <v>912.74</v>
      </c>
      <c r="I13" s="9" t="s">
        <v>24</v>
      </c>
      <c r="J13" s="1" t="s">
        <v>25</v>
      </c>
      <c r="K13" s="1" t="s">
        <v>34</v>
      </c>
      <c r="L13" s="1" t="s">
        <v>35</v>
      </c>
      <c r="M13" s="11" t="s">
        <v>28</v>
      </c>
    </row>
    <row r="14" spans="1:13" x14ac:dyDescent="0.2">
      <c r="A14" s="30"/>
      <c r="B14" s="7" t="s">
        <v>18</v>
      </c>
      <c r="C14" s="1" t="s">
        <v>29</v>
      </c>
      <c r="D14" s="9" t="s">
        <v>30</v>
      </c>
      <c r="E14" s="1" t="s">
        <v>31</v>
      </c>
      <c r="F14" s="11" t="s">
        <v>36</v>
      </c>
      <c r="G14" s="11" t="s">
        <v>33</v>
      </c>
      <c r="H14" s="13">
        <v>619.36</v>
      </c>
      <c r="I14" s="9" t="s">
        <v>24</v>
      </c>
      <c r="J14" s="1" t="s">
        <v>25</v>
      </c>
      <c r="K14" s="1" t="s">
        <v>34</v>
      </c>
      <c r="L14" s="1" t="s">
        <v>35</v>
      </c>
      <c r="M14" s="11" t="s">
        <v>28</v>
      </c>
    </row>
    <row r="15" spans="1:13" x14ac:dyDescent="0.2">
      <c r="A15" s="30"/>
      <c r="B15" s="7" t="s">
        <v>18</v>
      </c>
      <c r="C15" s="1" t="s">
        <v>29</v>
      </c>
      <c r="D15" s="9" t="s">
        <v>30</v>
      </c>
      <c r="E15" s="1" t="s">
        <v>31</v>
      </c>
      <c r="F15" s="11" t="s">
        <v>37</v>
      </c>
      <c r="G15" s="11" t="s">
        <v>38</v>
      </c>
      <c r="H15" s="13">
        <v>82.5</v>
      </c>
      <c r="I15" s="9" t="s">
        <v>24</v>
      </c>
      <c r="J15" s="1" t="s">
        <v>25</v>
      </c>
      <c r="K15" s="1" t="s">
        <v>34</v>
      </c>
      <c r="L15" s="1" t="s">
        <v>35</v>
      </c>
      <c r="M15" s="11" t="s">
        <v>28</v>
      </c>
    </row>
    <row r="16" spans="1:13" x14ac:dyDescent="0.2">
      <c r="A16" s="30"/>
      <c r="B16" s="7" t="s">
        <v>18</v>
      </c>
      <c r="C16" s="1" t="s">
        <v>39</v>
      </c>
      <c r="D16" s="9" t="s">
        <v>40</v>
      </c>
      <c r="E16" s="1" t="s">
        <v>41</v>
      </c>
      <c r="F16" s="11" t="s">
        <v>42</v>
      </c>
      <c r="G16" s="11" t="s">
        <v>43</v>
      </c>
      <c r="H16" s="13">
        <v>146.25</v>
      </c>
      <c r="I16" s="9" t="s">
        <v>24</v>
      </c>
      <c r="J16" s="1" t="s">
        <v>25</v>
      </c>
      <c r="K16" s="1" t="s">
        <v>34</v>
      </c>
      <c r="L16" s="1" t="s">
        <v>35</v>
      </c>
      <c r="M16" s="11" t="s">
        <v>28</v>
      </c>
    </row>
    <row r="17" spans="1:13" x14ac:dyDescent="0.2">
      <c r="A17" s="30"/>
      <c r="B17" s="7" t="s">
        <v>18</v>
      </c>
      <c r="C17" s="1" t="s">
        <v>39</v>
      </c>
      <c r="D17" s="9" t="s">
        <v>40</v>
      </c>
      <c r="E17" s="1" t="s">
        <v>41</v>
      </c>
      <c r="F17" s="11" t="s">
        <v>44</v>
      </c>
      <c r="G17" s="11" t="s">
        <v>43</v>
      </c>
      <c r="H17" s="13">
        <v>306.42</v>
      </c>
      <c r="I17" s="9" t="s">
        <v>24</v>
      </c>
      <c r="J17" s="1" t="s">
        <v>25</v>
      </c>
      <c r="K17" s="1" t="s">
        <v>34</v>
      </c>
      <c r="L17" s="1" t="s">
        <v>35</v>
      </c>
      <c r="M17" s="11" t="s">
        <v>28</v>
      </c>
    </row>
    <row r="18" spans="1:13" x14ac:dyDescent="0.2">
      <c r="A18" s="30"/>
      <c r="B18" s="7" t="s">
        <v>18</v>
      </c>
      <c r="C18" s="1" t="s">
        <v>39</v>
      </c>
      <c r="D18" s="9" t="s">
        <v>40</v>
      </c>
      <c r="E18" s="1" t="s">
        <v>41</v>
      </c>
      <c r="F18" s="11" t="s">
        <v>45</v>
      </c>
      <c r="G18" s="11" t="s">
        <v>43</v>
      </c>
      <c r="H18" s="13">
        <v>167.25</v>
      </c>
      <c r="I18" s="9" t="s">
        <v>24</v>
      </c>
      <c r="J18" s="1" t="s">
        <v>25</v>
      </c>
      <c r="K18" s="1" t="s">
        <v>34</v>
      </c>
      <c r="L18" s="1" t="s">
        <v>35</v>
      </c>
      <c r="M18" s="11" t="s">
        <v>28</v>
      </c>
    </row>
    <row r="19" spans="1:13" x14ac:dyDescent="0.2">
      <c r="A19" s="30"/>
      <c r="B19" s="7" t="s">
        <v>18</v>
      </c>
      <c r="C19" s="1" t="s">
        <v>46</v>
      </c>
      <c r="D19" s="9" t="s">
        <v>40</v>
      </c>
      <c r="E19" s="1" t="s">
        <v>41</v>
      </c>
      <c r="F19" s="11" t="s">
        <v>47</v>
      </c>
      <c r="G19" s="11" t="s">
        <v>48</v>
      </c>
      <c r="H19" s="13">
        <v>243.6</v>
      </c>
      <c r="I19" s="9" t="s">
        <v>24</v>
      </c>
      <c r="J19" s="1" t="s">
        <v>25</v>
      </c>
      <c r="K19" s="1" t="s">
        <v>34</v>
      </c>
      <c r="L19" s="1" t="s">
        <v>35</v>
      </c>
      <c r="M19" s="11" t="s">
        <v>28</v>
      </c>
    </row>
    <row r="20" spans="1:13" x14ac:dyDescent="0.2">
      <c r="A20" s="30"/>
      <c r="B20" s="7" t="s">
        <v>18</v>
      </c>
      <c r="C20" s="1" t="s">
        <v>46</v>
      </c>
      <c r="D20" s="9" t="s">
        <v>40</v>
      </c>
      <c r="E20" s="1" t="s">
        <v>41</v>
      </c>
      <c r="F20" s="11" t="s">
        <v>49</v>
      </c>
      <c r="G20" s="11" t="s">
        <v>48</v>
      </c>
      <c r="H20" s="13">
        <v>395.85</v>
      </c>
      <c r="I20" s="9" t="s">
        <v>24</v>
      </c>
      <c r="J20" s="1" t="s">
        <v>25</v>
      </c>
      <c r="K20" s="1" t="s">
        <v>34</v>
      </c>
      <c r="L20" s="1" t="s">
        <v>35</v>
      </c>
      <c r="M20" s="11" t="s">
        <v>28</v>
      </c>
    </row>
    <row r="21" spans="1:13" x14ac:dyDescent="0.2">
      <c r="A21" s="30"/>
      <c r="B21" s="7" t="s">
        <v>18</v>
      </c>
      <c r="C21" s="1" t="s">
        <v>19</v>
      </c>
      <c r="D21" s="9" t="s">
        <v>20</v>
      </c>
      <c r="E21" s="1" t="s">
        <v>21</v>
      </c>
      <c r="F21" s="11" t="s">
        <v>50</v>
      </c>
      <c r="G21" s="11" t="s">
        <v>23</v>
      </c>
      <c r="H21" s="13">
        <v>665.77</v>
      </c>
      <c r="I21" s="9" t="s">
        <v>24</v>
      </c>
      <c r="J21" s="1" t="s">
        <v>25</v>
      </c>
      <c r="K21" s="1" t="s">
        <v>34</v>
      </c>
      <c r="L21" s="1" t="s">
        <v>35</v>
      </c>
      <c r="M21" s="11" t="s">
        <v>28</v>
      </c>
    </row>
    <row r="22" spans="1:13" x14ac:dyDescent="0.2">
      <c r="A22" s="30"/>
      <c r="B22" s="7" t="s">
        <v>18</v>
      </c>
      <c r="D22" s="9" t="s">
        <v>14</v>
      </c>
      <c r="F22" s="11" t="s">
        <v>15</v>
      </c>
      <c r="G22" s="11" t="s">
        <v>356</v>
      </c>
      <c r="H22" s="13">
        <v>59</v>
      </c>
      <c r="I22" s="9" t="s">
        <v>51</v>
      </c>
      <c r="J22" s="1" t="s">
        <v>52</v>
      </c>
      <c r="K22" s="1" t="s">
        <v>53</v>
      </c>
      <c r="L22" s="1" t="s">
        <v>54</v>
      </c>
      <c r="M22" s="11" t="s">
        <v>28</v>
      </c>
    </row>
    <row r="23" spans="1:13" x14ac:dyDescent="0.2">
      <c r="A23" s="30"/>
      <c r="B23" s="7" t="s">
        <v>18</v>
      </c>
      <c r="D23" s="9" t="s">
        <v>14</v>
      </c>
      <c r="F23" s="11" t="s">
        <v>15</v>
      </c>
      <c r="G23" s="11" t="s">
        <v>55</v>
      </c>
      <c r="H23" s="13">
        <v>40.799999999999997</v>
      </c>
      <c r="I23" s="9" t="s">
        <v>56</v>
      </c>
      <c r="J23" s="1" t="s">
        <v>57</v>
      </c>
      <c r="K23" s="1" t="s">
        <v>58</v>
      </c>
      <c r="L23" s="1" t="s">
        <v>59</v>
      </c>
      <c r="M23" s="11" t="s">
        <v>28</v>
      </c>
    </row>
    <row r="24" spans="1:13" x14ac:dyDescent="0.2">
      <c r="A24" s="29"/>
      <c r="B24" s="15" t="s">
        <v>60</v>
      </c>
      <c r="C24" s="3"/>
      <c r="D24" s="16"/>
      <c r="E24" s="3"/>
      <c r="F24" s="17"/>
      <c r="G24" s="17"/>
      <c r="H24" s="18">
        <v>380.52</v>
      </c>
      <c r="I24" s="16"/>
      <c r="J24" s="3"/>
      <c r="K24" s="3"/>
      <c r="L24" s="3"/>
      <c r="M24" s="17"/>
    </row>
    <row r="25" spans="1:13" x14ac:dyDescent="0.2">
      <c r="A25" s="30"/>
      <c r="B25" s="7" t="s">
        <v>60</v>
      </c>
      <c r="C25" s="1" t="s">
        <v>61</v>
      </c>
      <c r="D25" s="9" t="s">
        <v>62</v>
      </c>
      <c r="E25" s="1" t="s">
        <v>63</v>
      </c>
      <c r="F25" s="11" t="s">
        <v>64</v>
      </c>
      <c r="G25" s="11" t="s">
        <v>65</v>
      </c>
      <c r="H25" s="13">
        <v>342.8</v>
      </c>
      <c r="I25" s="9" t="s">
        <v>66</v>
      </c>
      <c r="J25" s="1" t="s">
        <v>67</v>
      </c>
      <c r="K25" s="1" t="s">
        <v>53</v>
      </c>
      <c r="L25" s="1" t="s">
        <v>68</v>
      </c>
      <c r="M25" s="11" t="s">
        <v>69</v>
      </c>
    </row>
    <row r="26" spans="1:13" x14ac:dyDescent="0.2">
      <c r="A26" s="30"/>
      <c r="B26" s="7" t="s">
        <v>60</v>
      </c>
      <c r="C26" s="1" t="s">
        <v>70</v>
      </c>
      <c r="D26" s="9" t="s">
        <v>71</v>
      </c>
      <c r="E26" s="1" t="s">
        <v>72</v>
      </c>
      <c r="F26" s="11" t="s">
        <v>73</v>
      </c>
      <c r="G26" s="11" t="s">
        <v>74</v>
      </c>
      <c r="H26" s="13">
        <v>26</v>
      </c>
      <c r="I26" s="9" t="s">
        <v>75</v>
      </c>
      <c r="J26" s="1" t="s">
        <v>76</v>
      </c>
      <c r="K26" s="1" t="s">
        <v>53</v>
      </c>
      <c r="L26" s="1" t="s">
        <v>77</v>
      </c>
      <c r="M26" s="11" t="s">
        <v>69</v>
      </c>
    </row>
    <row r="27" spans="1:13" x14ac:dyDescent="0.2">
      <c r="A27" s="30"/>
      <c r="B27" s="7" t="s">
        <v>60</v>
      </c>
      <c r="C27" s="1" t="s">
        <v>78</v>
      </c>
      <c r="D27" s="9" t="s">
        <v>79</v>
      </c>
      <c r="E27" s="1" t="s">
        <v>80</v>
      </c>
      <c r="F27" s="11" t="s">
        <v>81</v>
      </c>
      <c r="G27" s="11" t="s">
        <v>82</v>
      </c>
      <c r="H27" s="13">
        <v>8.89</v>
      </c>
      <c r="I27" s="9" t="s">
        <v>83</v>
      </c>
      <c r="J27" s="1" t="s">
        <v>84</v>
      </c>
      <c r="K27" s="1" t="s">
        <v>53</v>
      </c>
      <c r="L27" s="1" t="s">
        <v>85</v>
      </c>
      <c r="M27" s="11" t="s">
        <v>69</v>
      </c>
    </row>
    <row r="28" spans="1:13" x14ac:dyDescent="0.2">
      <c r="A28" s="30"/>
      <c r="B28" s="7" t="s">
        <v>60</v>
      </c>
      <c r="C28" s="1" t="s">
        <v>86</v>
      </c>
      <c r="D28" s="9" t="s">
        <v>87</v>
      </c>
      <c r="E28" s="1" t="s">
        <v>88</v>
      </c>
      <c r="F28" s="11" t="s">
        <v>89</v>
      </c>
      <c r="G28" s="11" t="s">
        <v>90</v>
      </c>
      <c r="H28" s="13">
        <v>2.83</v>
      </c>
      <c r="I28" s="9" t="s">
        <v>91</v>
      </c>
      <c r="J28" s="1" t="s">
        <v>92</v>
      </c>
      <c r="K28" s="1" t="s">
        <v>53</v>
      </c>
      <c r="L28" s="1" t="s">
        <v>93</v>
      </c>
      <c r="M28" s="11" t="s">
        <v>69</v>
      </c>
    </row>
    <row r="29" spans="1:13" x14ac:dyDescent="0.2">
      <c r="A29" s="29"/>
      <c r="B29" s="15" t="s">
        <v>94</v>
      </c>
      <c r="C29" s="3"/>
      <c r="D29" s="16"/>
      <c r="E29" s="3"/>
      <c r="F29" s="17"/>
      <c r="G29" s="17"/>
      <c r="H29" s="18">
        <v>393.11</v>
      </c>
      <c r="I29" s="16"/>
      <c r="J29" s="3"/>
      <c r="K29" s="3"/>
      <c r="L29" s="3"/>
      <c r="M29" s="17"/>
    </row>
    <row r="30" spans="1:13" x14ac:dyDescent="0.2">
      <c r="A30" s="30"/>
      <c r="B30" s="7" t="s">
        <v>94</v>
      </c>
      <c r="C30" s="1" t="s">
        <v>95</v>
      </c>
      <c r="D30" s="9" t="s">
        <v>96</v>
      </c>
      <c r="E30" s="1" t="s">
        <v>97</v>
      </c>
      <c r="F30" s="11" t="s">
        <v>98</v>
      </c>
      <c r="G30" s="11" t="s">
        <v>99</v>
      </c>
      <c r="H30" s="13">
        <v>119.02</v>
      </c>
      <c r="I30" s="9" t="s">
        <v>66</v>
      </c>
      <c r="J30" s="1" t="s">
        <v>67</v>
      </c>
      <c r="K30" s="1" t="s">
        <v>53</v>
      </c>
      <c r="L30" s="1" t="s">
        <v>68</v>
      </c>
      <c r="M30" s="11" t="s">
        <v>100</v>
      </c>
    </row>
    <row r="31" spans="1:13" x14ac:dyDescent="0.2">
      <c r="A31" s="30"/>
      <c r="B31" s="7" t="s">
        <v>94</v>
      </c>
      <c r="C31" s="1" t="s">
        <v>101</v>
      </c>
      <c r="D31" s="9" t="s">
        <v>102</v>
      </c>
      <c r="E31" s="1" t="s">
        <v>103</v>
      </c>
      <c r="F31" s="11" t="s">
        <v>104</v>
      </c>
      <c r="G31" s="11" t="s">
        <v>105</v>
      </c>
      <c r="H31" s="13">
        <v>246.8</v>
      </c>
      <c r="I31" s="9" t="s">
        <v>66</v>
      </c>
      <c r="J31" s="1" t="s">
        <v>67</v>
      </c>
      <c r="K31" s="1" t="s">
        <v>53</v>
      </c>
      <c r="L31" s="1" t="s">
        <v>68</v>
      </c>
      <c r="M31" s="11" t="s">
        <v>100</v>
      </c>
    </row>
    <row r="32" spans="1:13" ht="51" x14ac:dyDescent="0.2">
      <c r="A32" s="30"/>
      <c r="B32" s="7" t="s">
        <v>94</v>
      </c>
      <c r="C32" s="1" t="s">
        <v>106</v>
      </c>
      <c r="D32" s="9" t="s">
        <v>107</v>
      </c>
      <c r="E32" s="1" t="s">
        <v>108</v>
      </c>
      <c r="F32" s="11" t="s">
        <v>109</v>
      </c>
      <c r="G32" s="34" t="s">
        <v>110</v>
      </c>
      <c r="H32" s="13">
        <v>6.75</v>
      </c>
      <c r="I32" s="9" t="s">
        <v>111</v>
      </c>
      <c r="J32" s="1" t="s">
        <v>112</v>
      </c>
      <c r="K32" s="1" t="s">
        <v>53</v>
      </c>
      <c r="L32" s="1" t="s">
        <v>113</v>
      </c>
      <c r="M32" s="11" t="s">
        <v>100</v>
      </c>
    </row>
    <row r="33" spans="1:13" ht="51" x14ac:dyDescent="0.2">
      <c r="A33" s="30"/>
      <c r="B33" s="7" t="s">
        <v>94</v>
      </c>
      <c r="C33" s="1" t="s">
        <v>106</v>
      </c>
      <c r="D33" s="9" t="s">
        <v>107</v>
      </c>
      <c r="E33" s="1" t="s">
        <v>108</v>
      </c>
      <c r="F33" s="11" t="s">
        <v>114</v>
      </c>
      <c r="G33" s="19" t="s">
        <v>115</v>
      </c>
      <c r="H33" s="13">
        <v>4.57</v>
      </c>
      <c r="I33" s="9" t="s">
        <v>111</v>
      </c>
      <c r="J33" s="1" t="s">
        <v>112</v>
      </c>
      <c r="K33" s="1" t="s">
        <v>53</v>
      </c>
      <c r="L33" s="1" t="s">
        <v>113</v>
      </c>
      <c r="M33" s="11" t="s">
        <v>100</v>
      </c>
    </row>
    <row r="34" spans="1:13" x14ac:dyDescent="0.2">
      <c r="A34" s="30"/>
      <c r="B34" s="7" t="s">
        <v>94</v>
      </c>
      <c r="C34" s="1" t="s">
        <v>78</v>
      </c>
      <c r="D34" s="9" t="s">
        <v>79</v>
      </c>
      <c r="E34" s="1" t="s">
        <v>80</v>
      </c>
      <c r="F34" s="11" t="s">
        <v>116</v>
      </c>
      <c r="G34" s="11" t="s">
        <v>117</v>
      </c>
      <c r="H34" s="13">
        <v>15.97</v>
      </c>
      <c r="I34" s="9" t="s">
        <v>83</v>
      </c>
      <c r="J34" s="1" t="s">
        <v>84</v>
      </c>
      <c r="K34" s="1" t="s">
        <v>53</v>
      </c>
      <c r="L34" s="1" t="s">
        <v>85</v>
      </c>
      <c r="M34" s="11" t="s">
        <v>100</v>
      </c>
    </row>
    <row r="35" spans="1:13" x14ac:dyDescent="0.2">
      <c r="A35" s="29"/>
      <c r="B35" s="15" t="s">
        <v>118</v>
      </c>
      <c r="C35" s="3"/>
      <c r="D35" s="16"/>
      <c r="E35" s="3"/>
      <c r="F35" s="17"/>
      <c r="G35" s="17"/>
      <c r="H35" s="18">
        <v>96674.87000000001</v>
      </c>
      <c r="I35" s="16"/>
      <c r="J35" s="3"/>
      <c r="K35" s="3"/>
      <c r="L35" s="3"/>
      <c r="M35" s="17"/>
    </row>
    <row r="36" spans="1:13" x14ac:dyDescent="0.2">
      <c r="A36" s="30"/>
      <c r="B36" s="7" t="s">
        <v>118</v>
      </c>
      <c r="D36" s="9" t="s">
        <v>14</v>
      </c>
      <c r="F36" s="11" t="s">
        <v>15</v>
      </c>
      <c r="G36" s="11" t="s">
        <v>119</v>
      </c>
      <c r="H36" s="13">
        <v>12847.83</v>
      </c>
      <c r="I36" s="9" t="s">
        <v>120</v>
      </c>
      <c r="J36" s="1" t="s">
        <v>121</v>
      </c>
      <c r="K36" s="1" t="s">
        <v>122</v>
      </c>
      <c r="L36" s="1" t="s">
        <v>17</v>
      </c>
      <c r="M36" s="11" t="s">
        <v>123</v>
      </c>
    </row>
    <row r="37" spans="1:13" x14ac:dyDescent="0.2">
      <c r="A37" s="30"/>
      <c r="B37" s="7" t="s">
        <v>118</v>
      </c>
      <c r="D37" s="9" t="s">
        <v>14</v>
      </c>
      <c r="F37" s="11" t="s">
        <v>15</v>
      </c>
      <c r="G37" s="11" t="s">
        <v>119</v>
      </c>
      <c r="H37" s="13">
        <v>11677.03</v>
      </c>
      <c r="I37" s="9" t="s">
        <v>124</v>
      </c>
      <c r="J37" s="1" t="s">
        <v>125</v>
      </c>
      <c r="K37" s="1" t="s">
        <v>122</v>
      </c>
      <c r="L37" s="1" t="s">
        <v>17</v>
      </c>
      <c r="M37" s="11" t="s">
        <v>123</v>
      </c>
    </row>
    <row r="38" spans="1:13" x14ac:dyDescent="0.2">
      <c r="A38" s="30"/>
      <c r="B38" s="7" t="s">
        <v>118</v>
      </c>
      <c r="D38" s="9" t="s">
        <v>14</v>
      </c>
      <c r="F38" s="11" t="s">
        <v>15</v>
      </c>
      <c r="G38" s="11" t="s">
        <v>119</v>
      </c>
      <c r="H38" s="13">
        <v>3956.97</v>
      </c>
      <c r="I38" s="9" t="s">
        <v>124</v>
      </c>
      <c r="J38" s="1" t="s">
        <v>125</v>
      </c>
      <c r="K38" s="1" t="s">
        <v>122</v>
      </c>
      <c r="L38" s="1" t="s">
        <v>17</v>
      </c>
      <c r="M38" s="11" t="s">
        <v>123</v>
      </c>
    </row>
    <row r="39" spans="1:13" x14ac:dyDescent="0.2">
      <c r="A39" s="30"/>
      <c r="B39" s="7" t="s">
        <v>118</v>
      </c>
      <c r="D39" s="9" t="s">
        <v>14</v>
      </c>
      <c r="F39" s="11" t="s">
        <v>15</v>
      </c>
      <c r="G39" s="11" t="s">
        <v>119</v>
      </c>
      <c r="H39" s="13">
        <v>6736.98</v>
      </c>
      <c r="I39" s="9" t="s">
        <v>126</v>
      </c>
      <c r="J39" s="1" t="s">
        <v>127</v>
      </c>
      <c r="K39" s="1" t="s">
        <v>122</v>
      </c>
      <c r="L39" s="1" t="s">
        <v>17</v>
      </c>
      <c r="M39" s="11" t="s">
        <v>123</v>
      </c>
    </row>
    <row r="40" spans="1:13" x14ac:dyDescent="0.2">
      <c r="A40" s="30"/>
      <c r="B40" s="7" t="s">
        <v>118</v>
      </c>
      <c r="D40" s="9" t="s">
        <v>14</v>
      </c>
      <c r="F40" s="11" t="s">
        <v>15</v>
      </c>
      <c r="G40" s="11" t="s">
        <v>119</v>
      </c>
      <c r="H40" s="13">
        <v>59880.73</v>
      </c>
      <c r="I40" s="9" t="s">
        <v>128</v>
      </c>
      <c r="J40" s="1" t="s">
        <v>129</v>
      </c>
      <c r="K40" s="1" t="s">
        <v>122</v>
      </c>
      <c r="L40" s="1" t="s">
        <v>17</v>
      </c>
      <c r="M40" s="11" t="s">
        <v>123</v>
      </c>
    </row>
    <row r="41" spans="1:13" x14ac:dyDescent="0.2">
      <c r="A41" s="30"/>
      <c r="B41" s="7" t="s">
        <v>118</v>
      </c>
      <c r="D41" s="9" t="s">
        <v>14</v>
      </c>
      <c r="F41" s="11" t="s">
        <v>15</v>
      </c>
      <c r="G41" s="11" t="s">
        <v>119</v>
      </c>
      <c r="H41" s="13">
        <v>1343.86</v>
      </c>
      <c r="I41" s="9" t="s">
        <v>130</v>
      </c>
      <c r="J41" s="1" t="s">
        <v>131</v>
      </c>
      <c r="K41" s="1" t="s">
        <v>122</v>
      </c>
      <c r="L41" s="1" t="s">
        <v>17</v>
      </c>
      <c r="M41" s="11" t="s">
        <v>123</v>
      </c>
    </row>
    <row r="42" spans="1:13" x14ac:dyDescent="0.2">
      <c r="A42" s="30"/>
      <c r="B42" s="7" t="s">
        <v>118</v>
      </c>
      <c r="D42" s="9" t="s">
        <v>14</v>
      </c>
      <c r="F42" s="11" t="s">
        <v>15</v>
      </c>
      <c r="G42" s="11" t="s">
        <v>119</v>
      </c>
      <c r="H42" s="13">
        <v>113.88</v>
      </c>
      <c r="I42" s="9" t="s">
        <v>132</v>
      </c>
      <c r="J42" s="1" t="s">
        <v>133</v>
      </c>
      <c r="K42" s="1" t="s">
        <v>122</v>
      </c>
      <c r="L42" s="1" t="s">
        <v>17</v>
      </c>
      <c r="M42" s="11" t="s">
        <v>123</v>
      </c>
    </row>
    <row r="43" spans="1:13" x14ac:dyDescent="0.2">
      <c r="A43" s="30"/>
      <c r="B43" s="7" t="s">
        <v>118</v>
      </c>
      <c r="D43" s="9" t="s">
        <v>14</v>
      </c>
      <c r="F43" s="11" t="s">
        <v>15</v>
      </c>
      <c r="G43" s="11" t="s">
        <v>119</v>
      </c>
      <c r="H43" s="13">
        <v>16.66</v>
      </c>
      <c r="I43" s="9" t="s">
        <v>134</v>
      </c>
      <c r="J43" s="1" t="s">
        <v>135</v>
      </c>
      <c r="K43" s="1" t="s">
        <v>122</v>
      </c>
      <c r="L43" s="1" t="s">
        <v>17</v>
      </c>
      <c r="M43" s="11" t="s">
        <v>136</v>
      </c>
    </row>
    <row r="44" spans="1:13" x14ac:dyDescent="0.2">
      <c r="A44" s="30"/>
      <c r="B44" s="7" t="s">
        <v>118</v>
      </c>
      <c r="D44" s="9" t="s">
        <v>14</v>
      </c>
      <c r="F44" s="11" t="s">
        <v>15</v>
      </c>
      <c r="G44" s="11" t="s">
        <v>119</v>
      </c>
      <c r="H44" s="13">
        <v>15.14</v>
      </c>
      <c r="I44" s="9" t="s">
        <v>134</v>
      </c>
      <c r="J44" s="1" t="s">
        <v>135</v>
      </c>
      <c r="K44" s="1" t="s">
        <v>122</v>
      </c>
      <c r="L44" s="1" t="s">
        <v>17</v>
      </c>
      <c r="M44" s="11" t="s">
        <v>136</v>
      </c>
    </row>
    <row r="45" spans="1:13" x14ac:dyDescent="0.2">
      <c r="A45" s="30"/>
      <c r="B45" s="7" t="s">
        <v>118</v>
      </c>
      <c r="D45" s="9" t="s">
        <v>14</v>
      </c>
      <c r="F45" s="11" t="s">
        <v>15</v>
      </c>
      <c r="G45" s="11" t="s">
        <v>119</v>
      </c>
      <c r="H45" s="13">
        <v>5.05</v>
      </c>
      <c r="I45" s="9" t="s">
        <v>134</v>
      </c>
      <c r="J45" s="1" t="s">
        <v>135</v>
      </c>
      <c r="K45" s="1" t="s">
        <v>122</v>
      </c>
      <c r="L45" s="1" t="s">
        <v>17</v>
      </c>
      <c r="M45" s="11" t="s">
        <v>136</v>
      </c>
    </row>
    <row r="46" spans="1:13" x14ac:dyDescent="0.2">
      <c r="A46" s="30"/>
      <c r="B46" s="7" t="s">
        <v>118</v>
      </c>
      <c r="D46" s="9" t="s">
        <v>14</v>
      </c>
      <c r="F46" s="11" t="s">
        <v>15</v>
      </c>
      <c r="G46" s="11" t="s">
        <v>119</v>
      </c>
      <c r="H46" s="13">
        <v>16.149999999999999</v>
      </c>
      <c r="I46" s="9" t="s">
        <v>126</v>
      </c>
      <c r="J46" s="1" t="s">
        <v>127</v>
      </c>
      <c r="K46" s="1" t="s">
        <v>122</v>
      </c>
      <c r="L46" s="1" t="s">
        <v>17</v>
      </c>
      <c r="M46" s="11" t="s">
        <v>136</v>
      </c>
    </row>
    <row r="47" spans="1:13" x14ac:dyDescent="0.2">
      <c r="A47" s="30"/>
      <c r="B47" s="7" t="s">
        <v>118</v>
      </c>
      <c r="D47" s="9" t="s">
        <v>14</v>
      </c>
      <c r="F47" s="11" t="s">
        <v>15</v>
      </c>
      <c r="G47" s="11" t="s">
        <v>119</v>
      </c>
      <c r="H47" s="13">
        <v>64.59</v>
      </c>
      <c r="I47" s="9" t="s">
        <v>128</v>
      </c>
      <c r="J47" s="1" t="s">
        <v>129</v>
      </c>
      <c r="K47" s="1" t="s">
        <v>122</v>
      </c>
      <c r="L47" s="1" t="s">
        <v>17</v>
      </c>
      <c r="M47" s="11" t="s">
        <v>136</v>
      </c>
    </row>
    <row r="48" spans="1:13" x14ac:dyDescent="0.2">
      <c r="A48" s="29"/>
      <c r="B48" s="15" t="s">
        <v>138</v>
      </c>
      <c r="C48" s="3"/>
      <c r="D48" s="16"/>
      <c r="E48" s="3"/>
      <c r="F48" s="17"/>
      <c r="G48" s="17"/>
      <c r="H48" s="18">
        <f>SUM(H49:H52)</f>
        <v>445.90999999999997</v>
      </c>
      <c r="I48" s="16"/>
      <c r="J48" s="3"/>
      <c r="K48" s="3"/>
      <c r="L48" s="3"/>
      <c r="M48" s="17"/>
    </row>
    <row r="49" spans="1:13" x14ac:dyDescent="0.2">
      <c r="A49" s="30"/>
      <c r="B49" s="7" t="s">
        <v>138</v>
      </c>
      <c r="C49" s="1" t="s">
        <v>139</v>
      </c>
      <c r="D49" s="9" t="s">
        <v>140</v>
      </c>
      <c r="E49" s="1" t="s">
        <v>88</v>
      </c>
      <c r="F49" s="11" t="s">
        <v>141</v>
      </c>
      <c r="G49" s="11" t="s">
        <v>142</v>
      </c>
      <c r="H49" s="13">
        <v>44.73</v>
      </c>
      <c r="I49" s="9" t="s">
        <v>111</v>
      </c>
      <c r="J49" s="1" t="s">
        <v>112</v>
      </c>
      <c r="K49" s="1" t="s">
        <v>53</v>
      </c>
      <c r="L49" s="1" t="s">
        <v>113</v>
      </c>
      <c r="M49" s="11" t="s">
        <v>143</v>
      </c>
    </row>
    <row r="50" spans="1:13" ht="25.5" x14ac:dyDescent="0.2">
      <c r="A50" s="30"/>
      <c r="B50" s="7" t="s">
        <v>138</v>
      </c>
      <c r="C50" s="1" t="s">
        <v>144</v>
      </c>
      <c r="D50" s="9" t="s">
        <v>145</v>
      </c>
      <c r="E50" s="1" t="s">
        <v>88</v>
      </c>
      <c r="F50" s="11" t="s">
        <v>146</v>
      </c>
      <c r="G50" s="19" t="s">
        <v>147</v>
      </c>
      <c r="H50" s="13">
        <v>51.43</v>
      </c>
      <c r="I50" s="9" t="s">
        <v>111</v>
      </c>
      <c r="J50" s="1" t="s">
        <v>112</v>
      </c>
      <c r="K50" s="1" t="s">
        <v>53</v>
      </c>
      <c r="L50" s="1" t="s">
        <v>113</v>
      </c>
      <c r="M50" s="11" t="s">
        <v>143</v>
      </c>
    </row>
    <row r="51" spans="1:13" x14ac:dyDescent="0.2">
      <c r="A51" s="30"/>
      <c r="B51" s="7" t="s">
        <v>138</v>
      </c>
      <c r="C51" s="1" t="s">
        <v>148</v>
      </c>
      <c r="D51" s="9" t="s">
        <v>149</v>
      </c>
      <c r="E51" s="1" t="s">
        <v>80</v>
      </c>
      <c r="F51" s="11" t="s">
        <v>150</v>
      </c>
      <c r="G51" s="11" t="s">
        <v>151</v>
      </c>
      <c r="H51" s="13">
        <v>300</v>
      </c>
      <c r="I51" s="9" t="s">
        <v>152</v>
      </c>
      <c r="J51" s="1" t="s">
        <v>153</v>
      </c>
      <c r="K51" s="1" t="s">
        <v>53</v>
      </c>
      <c r="L51" s="1" t="s">
        <v>154</v>
      </c>
      <c r="M51" s="11" t="s">
        <v>143</v>
      </c>
    </row>
    <row r="52" spans="1:13" x14ac:dyDescent="0.2">
      <c r="A52" s="30"/>
      <c r="B52" s="7" t="s">
        <v>138</v>
      </c>
      <c r="C52" s="1" t="s">
        <v>148</v>
      </c>
      <c r="D52" s="9" t="s">
        <v>149</v>
      </c>
      <c r="E52" s="1" t="s">
        <v>80</v>
      </c>
      <c r="F52" s="11" t="s">
        <v>150</v>
      </c>
      <c r="G52" s="11" t="s">
        <v>151</v>
      </c>
      <c r="H52" s="13">
        <v>49.75</v>
      </c>
      <c r="I52" s="9" t="s">
        <v>155</v>
      </c>
      <c r="J52" s="1" t="s">
        <v>156</v>
      </c>
      <c r="K52" s="1" t="s">
        <v>16</v>
      </c>
      <c r="L52" s="1" t="s">
        <v>157</v>
      </c>
      <c r="M52" s="11" t="s">
        <v>143</v>
      </c>
    </row>
    <row r="53" spans="1:13" x14ac:dyDescent="0.2">
      <c r="A53" s="29"/>
      <c r="B53" s="15" t="s">
        <v>158</v>
      </c>
      <c r="C53" s="3"/>
      <c r="D53" s="16"/>
      <c r="E53" s="3"/>
      <c r="F53" s="17"/>
      <c r="G53" s="17"/>
      <c r="H53" s="18">
        <f>SUM(H54:H59)</f>
        <v>2426.5899999999997</v>
      </c>
      <c r="I53" s="16"/>
      <c r="J53" s="3"/>
      <c r="K53" s="3"/>
      <c r="L53" s="3"/>
      <c r="M53" s="17"/>
    </row>
    <row r="54" spans="1:13" x14ac:dyDescent="0.2">
      <c r="A54" s="30"/>
      <c r="B54" s="7" t="s">
        <v>158</v>
      </c>
      <c r="D54" s="9" t="s">
        <v>14</v>
      </c>
      <c r="F54" s="11" t="s">
        <v>15</v>
      </c>
      <c r="G54" s="11" t="s">
        <v>159</v>
      </c>
      <c r="H54" s="13">
        <v>330.99</v>
      </c>
      <c r="I54" s="9" t="s">
        <v>120</v>
      </c>
      <c r="J54" s="1" t="s">
        <v>121</v>
      </c>
      <c r="K54" s="1" t="s">
        <v>160</v>
      </c>
      <c r="L54" s="1" t="s">
        <v>161</v>
      </c>
      <c r="M54" s="11" t="s">
        <v>162</v>
      </c>
    </row>
    <row r="55" spans="1:13" x14ac:dyDescent="0.2">
      <c r="A55" s="30"/>
      <c r="B55" s="7" t="s">
        <v>158</v>
      </c>
      <c r="D55" s="9" t="s">
        <v>14</v>
      </c>
      <c r="F55" s="11" t="s">
        <v>15</v>
      </c>
      <c r="G55" s="11" t="s">
        <v>159</v>
      </c>
      <c r="H55" s="13">
        <v>256.35000000000002</v>
      </c>
      <c r="I55" s="9" t="s">
        <v>124</v>
      </c>
      <c r="J55" s="1" t="s">
        <v>125</v>
      </c>
      <c r="K55" s="1" t="s">
        <v>160</v>
      </c>
      <c r="L55" s="1" t="s">
        <v>163</v>
      </c>
      <c r="M55" s="11" t="s">
        <v>162</v>
      </c>
    </row>
    <row r="56" spans="1:13" x14ac:dyDescent="0.2">
      <c r="A56" s="30"/>
      <c r="B56" s="7" t="s">
        <v>158</v>
      </c>
      <c r="D56" s="9" t="s">
        <v>14</v>
      </c>
      <c r="F56" s="11" t="s">
        <v>15</v>
      </c>
      <c r="G56" s="11" t="s">
        <v>159</v>
      </c>
      <c r="H56" s="13">
        <v>100.3</v>
      </c>
      <c r="I56" s="9" t="s">
        <v>124</v>
      </c>
      <c r="J56" s="1" t="s">
        <v>125</v>
      </c>
      <c r="K56" s="1" t="s">
        <v>160</v>
      </c>
      <c r="L56" s="1" t="s">
        <v>163</v>
      </c>
      <c r="M56" s="11" t="s">
        <v>162</v>
      </c>
    </row>
    <row r="57" spans="1:13" x14ac:dyDescent="0.2">
      <c r="A57" s="30"/>
      <c r="B57" s="7" t="s">
        <v>158</v>
      </c>
      <c r="D57" s="9" t="s">
        <v>14</v>
      </c>
      <c r="F57" s="11" t="s">
        <v>15</v>
      </c>
      <c r="G57" s="11" t="s">
        <v>159</v>
      </c>
      <c r="H57" s="13">
        <v>89.87</v>
      </c>
      <c r="I57" s="9" t="s">
        <v>126</v>
      </c>
      <c r="J57" s="1" t="s">
        <v>127</v>
      </c>
      <c r="K57" s="1" t="s">
        <v>160</v>
      </c>
      <c r="L57" s="1" t="s">
        <v>163</v>
      </c>
      <c r="M57" s="11" t="s">
        <v>162</v>
      </c>
    </row>
    <row r="58" spans="1:13" x14ac:dyDescent="0.2">
      <c r="A58" s="30"/>
      <c r="B58" s="7" t="s">
        <v>158</v>
      </c>
      <c r="D58" s="9" t="s">
        <v>14</v>
      </c>
      <c r="F58" s="11" t="s">
        <v>15</v>
      </c>
      <c r="G58" s="11" t="s">
        <v>159</v>
      </c>
      <c r="H58" s="13">
        <v>1559.48</v>
      </c>
      <c r="I58" s="9" t="s">
        <v>128</v>
      </c>
      <c r="J58" s="1" t="s">
        <v>129</v>
      </c>
      <c r="K58" s="1" t="s">
        <v>160</v>
      </c>
      <c r="L58" s="1" t="s">
        <v>163</v>
      </c>
      <c r="M58" s="11" t="s">
        <v>162</v>
      </c>
    </row>
    <row r="59" spans="1:13" x14ac:dyDescent="0.2">
      <c r="A59" s="30"/>
      <c r="B59" s="7" t="s">
        <v>158</v>
      </c>
      <c r="D59" s="9" t="s">
        <v>14</v>
      </c>
      <c r="F59" s="11" t="s">
        <v>15</v>
      </c>
      <c r="G59" s="11" t="s">
        <v>159</v>
      </c>
      <c r="H59" s="13">
        <v>89.6</v>
      </c>
      <c r="I59" s="9" t="s">
        <v>132</v>
      </c>
      <c r="J59" s="1" t="s">
        <v>133</v>
      </c>
      <c r="K59" s="1" t="s">
        <v>160</v>
      </c>
      <c r="L59" s="1" t="s">
        <v>164</v>
      </c>
      <c r="M59" s="11" t="s">
        <v>162</v>
      </c>
    </row>
    <row r="60" spans="1:13" x14ac:dyDescent="0.2">
      <c r="A60" s="29"/>
      <c r="B60" s="15" t="s">
        <v>165</v>
      </c>
      <c r="C60" s="3"/>
      <c r="D60" s="16"/>
      <c r="E60" s="3"/>
      <c r="F60" s="17"/>
      <c r="G60" s="17"/>
      <c r="H60" s="18">
        <f>SUM(H61:H68)</f>
        <v>853.80000000000007</v>
      </c>
      <c r="I60" s="16"/>
      <c r="J60" s="3"/>
      <c r="K60" s="3"/>
      <c r="L60" s="3"/>
      <c r="M60" s="17"/>
    </row>
    <row r="61" spans="1:13" x14ac:dyDescent="0.2">
      <c r="A61" s="30"/>
      <c r="B61" s="7" t="s">
        <v>165</v>
      </c>
      <c r="C61" s="1" t="s">
        <v>166</v>
      </c>
      <c r="D61" s="9" t="s">
        <v>167</v>
      </c>
      <c r="E61" s="1" t="s">
        <v>72</v>
      </c>
      <c r="F61" s="11" t="s">
        <v>168</v>
      </c>
      <c r="G61" s="11" t="s">
        <v>169</v>
      </c>
      <c r="H61" s="13">
        <v>120</v>
      </c>
      <c r="I61" s="9" t="s">
        <v>170</v>
      </c>
      <c r="J61" s="1" t="s">
        <v>171</v>
      </c>
      <c r="K61" s="1" t="s">
        <v>53</v>
      </c>
      <c r="L61" s="1" t="s">
        <v>172</v>
      </c>
      <c r="M61" s="11" t="s">
        <v>173</v>
      </c>
    </row>
    <row r="62" spans="1:13" x14ac:dyDescent="0.2">
      <c r="A62" s="30"/>
      <c r="B62" s="7" t="s">
        <v>165</v>
      </c>
      <c r="C62" s="1" t="s">
        <v>174</v>
      </c>
      <c r="D62" s="9" t="s">
        <v>71</v>
      </c>
      <c r="E62" s="1" t="s">
        <v>72</v>
      </c>
      <c r="F62" s="11" t="s">
        <v>175</v>
      </c>
      <c r="G62" s="11" t="s">
        <v>176</v>
      </c>
      <c r="H62" s="13">
        <v>211.21</v>
      </c>
      <c r="I62" s="9" t="s">
        <v>170</v>
      </c>
      <c r="J62" s="1" t="s">
        <v>171</v>
      </c>
      <c r="K62" s="1" t="s">
        <v>53</v>
      </c>
      <c r="L62" s="1" t="s">
        <v>172</v>
      </c>
      <c r="M62" s="11" t="s">
        <v>173</v>
      </c>
    </row>
    <row r="63" spans="1:13" x14ac:dyDescent="0.2">
      <c r="A63" s="30"/>
      <c r="B63" s="7" t="s">
        <v>165</v>
      </c>
      <c r="C63" s="1" t="s">
        <v>78</v>
      </c>
      <c r="D63" s="9" t="s">
        <v>79</v>
      </c>
      <c r="E63" s="1" t="s">
        <v>80</v>
      </c>
      <c r="F63" s="11" t="s">
        <v>177</v>
      </c>
      <c r="G63" s="11" t="s">
        <v>178</v>
      </c>
      <c r="H63" s="13">
        <v>31.18</v>
      </c>
      <c r="I63" s="9" t="s">
        <v>83</v>
      </c>
      <c r="J63" s="1" t="s">
        <v>84</v>
      </c>
      <c r="K63" s="1" t="s">
        <v>53</v>
      </c>
      <c r="L63" s="1" t="s">
        <v>85</v>
      </c>
      <c r="M63" s="11" t="s">
        <v>173</v>
      </c>
    </row>
    <row r="64" spans="1:13" x14ac:dyDescent="0.2">
      <c r="A64" s="30"/>
      <c r="B64" s="7" t="s">
        <v>165</v>
      </c>
      <c r="C64" s="1" t="s">
        <v>78</v>
      </c>
      <c r="D64" s="9" t="s">
        <v>79</v>
      </c>
      <c r="E64" s="1" t="s">
        <v>80</v>
      </c>
      <c r="F64" s="11" t="s">
        <v>179</v>
      </c>
      <c r="G64" s="11" t="s">
        <v>178</v>
      </c>
      <c r="H64" s="13">
        <v>25.11</v>
      </c>
      <c r="I64" s="9" t="s">
        <v>83</v>
      </c>
      <c r="J64" s="1" t="s">
        <v>84</v>
      </c>
      <c r="K64" s="1" t="s">
        <v>53</v>
      </c>
      <c r="L64" s="1" t="s">
        <v>85</v>
      </c>
      <c r="M64" s="11" t="s">
        <v>173</v>
      </c>
    </row>
    <row r="65" spans="1:13" x14ac:dyDescent="0.2">
      <c r="A65" s="30"/>
      <c r="B65" s="7" t="s">
        <v>165</v>
      </c>
      <c r="C65" s="1" t="s">
        <v>78</v>
      </c>
      <c r="D65" s="9" t="s">
        <v>79</v>
      </c>
      <c r="E65" s="1" t="s">
        <v>80</v>
      </c>
      <c r="F65" s="11" t="s">
        <v>180</v>
      </c>
      <c r="G65" s="11" t="s">
        <v>181</v>
      </c>
      <c r="H65" s="13">
        <v>34.090000000000003</v>
      </c>
      <c r="I65" s="9" t="s">
        <v>83</v>
      </c>
      <c r="J65" s="1" t="s">
        <v>84</v>
      </c>
      <c r="K65" s="1" t="s">
        <v>53</v>
      </c>
      <c r="L65" s="1" t="s">
        <v>85</v>
      </c>
      <c r="M65" s="11" t="s">
        <v>173</v>
      </c>
    </row>
    <row r="66" spans="1:13" x14ac:dyDescent="0.2">
      <c r="A66" s="30"/>
      <c r="B66" s="7" t="s">
        <v>165</v>
      </c>
      <c r="C66" s="1" t="s">
        <v>78</v>
      </c>
      <c r="D66" s="9" t="s">
        <v>79</v>
      </c>
      <c r="E66" s="1" t="s">
        <v>80</v>
      </c>
      <c r="F66" s="11" t="s">
        <v>182</v>
      </c>
      <c r="G66" s="11" t="s">
        <v>183</v>
      </c>
      <c r="H66" s="13">
        <v>114</v>
      </c>
      <c r="I66" s="9" t="s">
        <v>83</v>
      </c>
      <c r="J66" s="1" t="s">
        <v>84</v>
      </c>
      <c r="K66" s="1" t="s">
        <v>53</v>
      </c>
      <c r="L66" s="1" t="s">
        <v>85</v>
      </c>
      <c r="M66" s="11" t="s">
        <v>173</v>
      </c>
    </row>
    <row r="67" spans="1:13" x14ac:dyDescent="0.2">
      <c r="A67" s="30"/>
      <c r="B67" s="7" t="s">
        <v>165</v>
      </c>
      <c r="C67" s="1" t="s">
        <v>78</v>
      </c>
      <c r="D67" s="9" t="s">
        <v>79</v>
      </c>
      <c r="E67" s="1" t="s">
        <v>80</v>
      </c>
      <c r="F67" s="11" t="s">
        <v>184</v>
      </c>
      <c r="G67" s="11" t="s">
        <v>181</v>
      </c>
      <c r="H67" s="13">
        <v>296.74</v>
      </c>
      <c r="I67" s="9" t="s">
        <v>83</v>
      </c>
      <c r="J67" s="1" t="s">
        <v>84</v>
      </c>
      <c r="K67" s="1" t="s">
        <v>53</v>
      </c>
      <c r="L67" s="1" t="s">
        <v>85</v>
      </c>
      <c r="M67" s="11" t="s">
        <v>173</v>
      </c>
    </row>
    <row r="68" spans="1:13" x14ac:dyDescent="0.2">
      <c r="A68" s="30"/>
      <c r="B68" s="7" t="s">
        <v>165</v>
      </c>
      <c r="C68" s="1" t="s">
        <v>78</v>
      </c>
      <c r="D68" s="9" t="s">
        <v>79</v>
      </c>
      <c r="E68" s="1" t="s">
        <v>80</v>
      </c>
      <c r="F68" s="11" t="s">
        <v>185</v>
      </c>
      <c r="G68" s="11" t="s">
        <v>186</v>
      </c>
      <c r="H68" s="13">
        <v>21.47</v>
      </c>
      <c r="I68" s="9" t="s">
        <v>83</v>
      </c>
      <c r="J68" s="1" t="s">
        <v>84</v>
      </c>
      <c r="K68" s="1" t="s">
        <v>53</v>
      </c>
      <c r="L68" s="1" t="s">
        <v>85</v>
      </c>
      <c r="M68" s="11" t="s">
        <v>173</v>
      </c>
    </row>
    <row r="69" spans="1:13" x14ac:dyDescent="0.2">
      <c r="A69" s="29"/>
      <c r="B69" s="15" t="s">
        <v>187</v>
      </c>
      <c r="C69" s="3"/>
      <c r="D69" s="16"/>
      <c r="E69" s="3"/>
      <c r="F69" s="17"/>
      <c r="G69" s="17"/>
      <c r="H69" s="18">
        <v>1641.25</v>
      </c>
      <c r="I69" s="16"/>
      <c r="J69" s="3"/>
      <c r="K69" s="3"/>
      <c r="L69" s="3"/>
      <c r="M69" s="17"/>
    </row>
    <row r="70" spans="1:13" ht="25.5" x14ac:dyDescent="0.2">
      <c r="A70" s="30"/>
      <c r="B70" s="7" t="s">
        <v>187</v>
      </c>
      <c r="C70" s="1" t="s">
        <v>188</v>
      </c>
      <c r="D70" s="9" t="s">
        <v>189</v>
      </c>
      <c r="E70" s="1" t="s">
        <v>190</v>
      </c>
      <c r="F70" s="11" t="s">
        <v>191</v>
      </c>
      <c r="G70" s="19" t="s">
        <v>192</v>
      </c>
      <c r="H70" s="13">
        <v>1641.25</v>
      </c>
      <c r="I70" s="9" t="s">
        <v>193</v>
      </c>
      <c r="J70" s="1" t="s">
        <v>194</v>
      </c>
      <c r="K70" s="1" t="s">
        <v>53</v>
      </c>
      <c r="L70" s="1" t="s">
        <v>195</v>
      </c>
      <c r="M70" s="11" t="s">
        <v>196</v>
      </c>
    </row>
    <row r="71" spans="1:13" x14ac:dyDescent="0.2">
      <c r="A71" s="29"/>
      <c r="B71" s="15" t="s">
        <v>197</v>
      </c>
      <c r="C71" s="3"/>
      <c r="D71" s="16"/>
      <c r="E71" s="3"/>
      <c r="F71" s="17"/>
      <c r="G71" s="17"/>
      <c r="H71" s="18">
        <f>SUM(H72:H81)</f>
        <v>337.38</v>
      </c>
      <c r="I71" s="16"/>
      <c r="J71" s="3"/>
      <c r="K71" s="3"/>
      <c r="L71" s="3"/>
      <c r="M71" s="17"/>
    </row>
    <row r="72" spans="1:13" x14ac:dyDescent="0.2">
      <c r="A72" s="30"/>
      <c r="B72" s="7" t="s">
        <v>197</v>
      </c>
      <c r="C72" s="1" t="s">
        <v>198</v>
      </c>
      <c r="D72" s="9" t="s">
        <v>199</v>
      </c>
      <c r="E72" s="1" t="s">
        <v>200</v>
      </c>
      <c r="F72" s="11" t="s">
        <v>201</v>
      </c>
      <c r="G72" s="11" t="s">
        <v>202</v>
      </c>
      <c r="H72" s="13">
        <v>16.59</v>
      </c>
      <c r="I72" s="9" t="s">
        <v>83</v>
      </c>
      <c r="J72" s="1" t="s">
        <v>84</v>
      </c>
      <c r="K72" s="1" t="s">
        <v>53</v>
      </c>
      <c r="L72" s="1" t="s">
        <v>85</v>
      </c>
      <c r="M72" s="11" t="s">
        <v>203</v>
      </c>
    </row>
    <row r="73" spans="1:13" x14ac:dyDescent="0.2">
      <c r="A73" s="30"/>
      <c r="B73" s="7" t="s">
        <v>197</v>
      </c>
      <c r="C73" s="1" t="s">
        <v>198</v>
      </c>
      <c r="D73" s="9" t="s">
        <v>199</v>
      </c>
      <c r="E73" s="1" t="s">
        <v>200</v>
      </c>
      <c r="F73" s="11" t="s">
        <v>204</v>
      </c>
      <c r="G73" s="11" t="s">
        <v>205</v>
      </c>
      <c r="H73" s="13">
        <v>16.59</v>
      </c>
      <c r="I73" s="9" t="s">
        <v>83</v>
      </c>
      <c r="J73" s="1" t="s">
        <v>84</v>
      </c>
      <c r="K73" s="1" t="s">
        <v>53</v>
      </c>
      <c r="L73" s="1" t="s">
        <v>85</v>
      </c>
      <c r="M73" s="11" t="s">
        <v>203</v>
      </c>
    </row>
    <row r="74" spans="1:13" x14ac:dyDescent="0.2">
      <c r="A74" s="30"/>
      <c r="B74" s="7" t="s">
        <v>197</v>
      </c>
      <c r="D74" s="9" t="s">
        <v>14</v>
      </c>
      <c r="F74" s="11" t="s">
        <v>15</v>
      </c>
      <c r="G74" s="11" t="s">
        <v>357</v>
      </c>
      <c r="H74" s="13">
        <v>15.8</v>
      </c>
      <c r="I74" s="9" t="s">
        <v>206</v>
      </c>
      <c r="J74" s="1" t="s">
        <v>207</v>
      </c>
      <c r="K74" s="1" t="s">
        <v>53</v>
      </c>
      <c r="L74" s="1" t="s">
        <v>208</v>
      </c>
      <c r="M74" s="11" t="s">
        <v>203</v>
      </c>
    </row>
    <row r="75" spans="1:13" x14ac:dyDescent="0.2">
      <c r="A75" s="30"/>
      <c r="B75" s="7" t="s">
        <v>197</v>
      </c>
      <c r="D75" s="9" t="s">
        <v>14</v>
      </c>
      <c r="F75" s="11" t="s">
        <v>15</v>
      </c>
      <c r="G75" s="11" t="s">
        <v>357</v>
      </c>
      <c r="H75" s="13">
        <v>15</v>
      </c>
      <c r="I75" s="9" t="s">
        <v>209</v>
      </c>
      <c r="J75" s="1" t="s">
        <v>210</v>
      </c>
      <c r="K75" s="1" t="s">
        <v>53</v>
      </c>
      <c r="L75" s="1" t="s">
        <v>208</v>
      </c>
      <c r="M75" s="11" t="s">
        <v>203</v>
      </c>
    </row>
    <row r="76" spans="1:13" x14ac:dyDescent="0.2">
      <c r="A76" s="30"/>
      <c r="B76" s="7" t="s">
        <v>197</v>
      </c>
      <c r="D76" s="9" t="s">
        <v>14</v>
      </c>
      <c r="F76" s="11" t="s">
        <v>15</v>
      </c>
      <c r="G76" s="11" t="s">
        <v>357</v>
      </c>
      <c r="H76" s="13">
        <v>148</v>
      </c>
      <c r="I76" s="9" t="s">
        <v>211</v>
      </c>
      <c r="J76" s="1" t="s">
        <v>212</v>
      </c>
      <c r="K76" s="1" t="s">
        <v>53</v>
      </c>
      <c r="L76" s="1" t="s">
        <v>208</v>
      </c>
      <c r="M76" s="11" t="s">
        <v>203</v>
      </c>
    </row>
    <row r="77" spans="1:13" x14ac:dyDescent="0.2">
      <c r="A77" s="30"/>
      <c r="B77" s="7" t="s">
        <v>197</v>
      </c>
      <c r="D77" s="9" t="s">
        <v>14</v>
      </c>
      <c r="F77" s="11" t="s">
        <v>15</v>
      </c>
      <c r="G77" s="11" t="s">
        <v>357</v>
      </c>
      <c r="H77" s="13">
        <v>17.399999999999999</v>
      </c>
      <c r="I77" s="9" t="s">
        <v>206</v>
      </c>
      <c r="J77" s="1" t="s">
        <v>207</v>
      </c>
      <c r="K77" s="1" t="s">
        <v>53</v>
      </c>
      <c r="L77" s="1" t="s">
        <v>208</v>
      </c>
      <c r="M77" s="11" t="s">
        <v>203</v>
      </c>
    </row>
    <row r="78" spans="1:13" x14ac:dyDescent="0.2">
      <c r="A78" s="30"/>
      <c r="B78" s="7" t="s">
        <v>197</v>
      </c>
      <c r="D78" s="9" t="s">
        <v>14</v>
      </c>
      <c r="F78" s="11" t="s">
        <v>15</v>
      </c>
      <c r="G78" s="11" t="s">
        <v>358</v>
      </c>
      <c r="H78" s="13">
        <v>20</v>
      </c>
      <c r="I78" s="9" t="s">
        <v>51</v>
      </c>
      <c r="J78" s="1" t="s">
        <v>52</v>
      </c>
      <c r="K78" s="1" t="s">
        <v>53</v>
      </c>
      <c r="L78" s="1" t="s">
        <v>54</v>
      </c>
      <c r="M78" s="11" t="s">
        <v>203</v>
      </c>
    </row>
    <row r="79" spans="1:13" x14ac:dyDescent="0.2">
      <c r="A79" s="30"/>
      <c r="B79" s="7" t="s">
        <v>197</v>
      </c>
      <c r="D79" s="9" t="s">
        <v>14</v>
      </c>
      <c r="F79" s="11" t="s">
        <v>15</v>
      </c>
      <c r="G79" s="11" t="s">
        <v>358</v>
      </c>
      <c r="H79" s="13">
        <v>21</v>
      </c>
      <c r="I79" s="9" t="s">
        <v>51</v>
      </c>
      <c r="J79" s="1" t="s">
        <v>52</v>
      </c>
      <c r="K79" s="1" t="s">
        <v>53</v>
      </c>
      <c r="L79" s="1" t="s">
        <v>54</v>
      </c>
      <c r="M79" s="11" t="s">
        <v>203</v>
      </c>
    </row>
    <row r="80" spans="1:13" x14ac:dyDescent="0.2">
      <c r="A80" s="30"/>
      <c r="B80" s="7" t="s">
        <v>197</v>
      </c>
      <c r="D80" s="9" t="s">
        <v>14</v>
      </c>
      <c r="F80" s="11" t="s">
        <v>15</v>
      </c>
      <c r="G80" s="11" t="s">
        <v>358</v>
      </c>
      <c r="H80" s="13">
        <v>25</v>
      </c>
      <c r="I80" s="9" t="s">
        <v>51</v>
      </c>
      <c r="J80" s="1" t="s">
        <v>52</v>
      </c>
      <c r="K80" s="1" t="s">
        <v>53</v>
      </c>
      <c r="L80" s="1" t="s">
        <v>54</v>
      </c>
      <c r="M80" s="11" t="s">
        <v>203</v>
      </c>
    </row>
    <row r="81" spans="1:13" x14ac:dyDescent="0.2">
      <c r="A81" s="30"/>
      <c r="B81" s="7" t="s">
        <v>197</v>
      </c>
      <c r="D81" s="9" t="s">
        <v>14</v>
      </c>
      <c r="F81" s="11" t="s">
        <v>15</v>
      </c>
      <c r="G81" s="11" t="s">
        <v>357</v>
      </c>
      <c r="H81" s="13">
        <v>42</v>
      </c>
      <c r="I81" s="9" t="s">
        <v>209</v>
      </c>
      <c r="J81" s="1" t="s">
        <v>210</v>
      </c>
      <c r="K81" s="1" t="s">
        <v>53</v>
      </c>
      <c r="L81" s="1" t="s">
        <v>208</v>
      </c>
      <c r="M81" s="11" t="s">
        <v>203</v>
      </c>
    </row>
    <row r="82" spans="1:13" x14ac:dyDescent="0.2">
      <c r="A82" s="29"/>
      <c r="B82" s="15" t="s">
        <v>213</v>
      </c>
      <c r="C82" s="3"/>
      <c r="D82" s="16"/>
      <c r="E82" s="3"/>
      <c r="F82" s="17"/>
      <c r="G82" s="17"/>
      <c r="H82" s="18">
        <v>2432.89</v>
      </c>
      <c r="I82" s="16"/>
      <c r="J82" s="3"/>
      <c r="K82" s="3"/>
      <c r="L82" s="3"/>
      <c r="M82" s="17"/>
    </row>
    <row r="83" spans="1:13" x14ac:dyDescent="0.2">
      <c r="A83" s="30"/>
      <c r="B83" s="7" t="s">
        <v>213</v>
      </c>
      <c r="C83" s="1" t="s">
        <v>214</v>
      </c>
      <c r="D83" s="9" t="s">
        <v>215</v>
      </c>
      <c r="E83" s="1" t="s">
        <v>88</v>
      </c>
      <c r="F83" s="11" t="s">
        <v>216</v>
      </c>
      <c r="G83" s="11" t="s">
        <v>217</v>
      </c>
      <c r="H83" s="13">
        <v>122.44</v>
      </c>
      <c r="I83" s="9" t="s">
        <v>170</v>
      </c>
      <c r="J83" s="1" t="s">
        <v>171</v>
      </c>
      <c r="K83" s="1" t="s">
        <v>16</v>
      </c>
      <c r="L83" s="1" t="s">
        <v>218</v>
      </c>
      <c r="M83" s="11" t="s">
        <v>219</v>
      </c>
    </row>
    <row r="84" spans="1:13" x14ac:dyDescent="0.2">
      <c r="A84" s="30"/>
      <c r="B84" s="7" t="s">
        <v>213</v>
      </c>
      <c r="C84" s="1" t="s">
        <v>220</v>
      </c>
      <c r="D84" s="9" t="s">
        <v>221</v>
      </c>
      <c r="E84" s="1" t="s">
        <v>222</v>
      </c>
      <c r="F84" s="11" t="s">
        <v>223</v>
      </c>
      <c r="G84" s="11" t="s">
        <v>224</v>
      </c>
      <c r="H84" s="13">
        <v>100</v>
      </c>
      <c r="I84" s="9" t="s">
        <v>225</v>
      </c>
      <c r="J84" s="1" t="s">
        <v>226</v>
      </c>
      <c r="K84" s="1" t="s">
        <v>16</v>
      </c>
      <c r="L84" s="1" t="s">
        <v>227</v>
      </c>
      <c r="M84" s="11" t="s">
        <v>219</v>
      </c>
    </row>
    <row r="85" spans="1:13" x14ac:dyDescent="0.2">
      <c r="A85" s="30"/>
      <c r="B85" s="7" t="s">
        <v>213</v>
      </c>
      <c r="C85" s="1" t="s">
        <v>228</v>
      </c>
      <c r="D85" s="9" t="s">
        <v>229</v>
      </c>
      <c r="E85" s="1" t="s">
        <v>88</v>
      </c>
      <c r="F85" s="11" t="s">
        <v>230</v>
      </c>
      <c r="G85" s="11" t="s">
        <v>231</v>
      </c>
      <c r="H85" s="13">
        <v>2149.25</v>
      </c>
      <c r="I85" s="9" t="s">
        <v>232</v>
      </c>
      <c r="J85" s="1" t="s">
        <v>233</v>
      </c>
      <c r="K85" s="1" t="s">
        <v>16</v>
      </c>
      <c r="L85" s="1" t="s">
        <v>234</v>
      </c>
      <c r="M85" s="11" t="s">
        <v>219</v>
      </c>
    </row>
    <row r="86" spans="1:13" x14ac:dyDescent="0.2">
      <c r="A86" s="30"/>
      <c r="B86" s="7" t="s">
        <v>213</v>
      </c>
      <c r="D86" s="9" t="s">
        <v>14</v>
      </c>
      <c r="F86" s="11" t="s">
        <v>15</v>
      </c>
      <c r="G86" s="11" t="s">
        <v>235</v>
      </c>
      <c r="H86" s="13">
        <v>61.2</v>
      </c>
      <c r="I86" s="9" t="s">
        <v>236</v>
      </c>
      <c r="J86" s="1" t="s">
        <v>237</v>
      </c>
      <c r="K86" s="1" t="s">
        <v>58</v>
      </c>
      <c r="L86" s="1" t="s">
        <v>59</v>
      </c>
      <c r="M86" s="11" t="s">
        <v>219</v>
      </c>
    </row>
    <row r="87" spans="1:13" x14ac:dyDescent="0.2">
      <c r="A87" s="29"/>
      <c r="B87" s="15" t="s">
        <v>238</v>
      </c>
      <c r="C87" s="3"/>
      <c r="D87" s="16"/>
      <c r="E87" s="3"/>
      <c r="F87" s="17"/>
      <c r="G87" s="17"/>
      <c r="H87" s="18">
        <v>79.83</v>
      </c>
      <c r="I87" s="16"/>
      <c r="J87" s="3"/>
      <c r="K87" s="3"/>
      <c r="L87" s="3"/>
      <c r="M87" s="17"/>
    </row>
    <row r="88" spans="1:13" x14ac:dyDescent="0.2">
      <c r="A88" s="30"/>
      <c r="B88" s="7" t="s">
        <v>238</v>
      </c>
      <c r="C88" s="1" t="s">
        <v>239</v>
      </c>
      <c r="D88" s="9" t="s">
        <v>20</v>
      </c>
      <c r="E88" s="1" t="s">
        <v>240</v>
      </c>
      <c r="F88" s="11" t="s">
        <v>241</v>
      </c>
      <c r="G88" s="11" t="s">
        <v>242</v>
      </c>
      <c r="H88" s="13">
        <v>79.83</v>
      </c>
      <c r="I88" s="9" t="s">
        <v>243</v>
      </c>
      <c r="J88" s="1" t="s">
        <v>244</v>
      </c>
      <c r="K88" s="1" t="s">
        <v>53</v>
      </c>
      <c r="L88" s="1" t="s">
        <v>245</v>
      </c>
      <c r="M88" s="11" t="s">
        <v>246</v>
      </c>
    </row>
    <row r="89" spans="1:13" x14ac:dyDescent="0.2">
      <c r="A89" s="29"/>
      <c r="B89" s="15" t="s">
        <v>247</v>
      </c>
      <c r="C89" s="3"/>
      <c r="D89" s="16"/>
      <c r="E89" s="3"/>
      <c r="F89" s="17"/>
      <c r="G89" s="17"/>
      <c r="H89" s="18">
        <f>SUM(H90:H103)</f>
        <v>1578.8200000000002</v>
      </c>
      <c r="I89" s="16"/>
      <c r="J89" s="3"/>
      <c r="K89" s="3"/>
      <c r="L89" s="3"/>
      <c r="M89" s="17"/>
    </row>
    <row r="90" spans="1:13" x14ac:dyDescent="0.2">
      <c r="A90" s="30"/>
      <c r="B90" s="7" t="s">
        <v>247</v>
      </c>
      <c r="C90" s="1" t="s">
        <v>95</v>
      </c>
      <c r="D90" s="9" t="s">
        <v>96</v>
      </c>
      <c r="E90" s="1" t="s">
        <v>97</v>
      </c>
      <c r="F90" s="11" t="s">
        <v>248</v>
      </c>
      <c r="G90" s="11" t="s">
        <v>99</v>
      </c>
      <c r="H90" s="13">
        <v>76.8</v>
      </c>
      <c r="I90" s="9" t="s">
        <v>66</v>
      </c>
      <c r="J90" s="1" t="s">
        <v>67</v>
      </c>
      <c r="K90" s="1" t="s">
        <v>53</v>
      </c>
      <c r="L90" s="1" t="s">
        <v>68</v>
      </c>
      <c r="M90" s="11" t="s">
        <v>249</v>
      </c>
    </row>
    <row r="91" spans="1:13" ht="38.25" x14ac:dyDescent="0.2">
      <c r="A91" s="30"/>
      <c r="B91" s="7" t="s">
        <v>247</v>
      </c>
      <c r="C91" s="1" t="s">
        <v>106</v>
      </c>
      <c r="D91" s="9" t="s">
        <v>107</v>
      </c>
      <c r="E91" s="1" t="s">
        <v>108</v>
      </c>
      <c r="F91" s="11" t="s">
        <v>250</v>
      </c>
      <c r="G91" s="19" t="s">
        <v>251</v>
      </c>
      <c r="H91" s="13">
        <v>31.86</v>
      </c>
      <c r="I91" s="9" t="s">
        <v>111</v>
      </c>
      <c r="J91" s="1" t="s">
        <v>112</v>
      </c>
      <c r="K91" s="1" t="s">
        <v>53</v>
      </c>
      <c r="L91" s="1" t="s">
        <v>113</v>
      </c>
      <c r="M91" s="11" t="s">
        <v>249</v>
      </c>
    </row>
    <row r="92" spans="1:13" x14ac:dyDescent="0.2">
      <c r="A92" s="30"/>
      <c r="B92" s="7" t="s">
        <v>247</v>
      </c>
      <c r="C92" s="1" t="s">
        <v>252</v>
      </c>
      <c r="D92" s="9" t="s">
        <v>253</v>
      </c>
      <c r="E92" s="1" t="s">
        <v>80</v>
      </c>
      <c r="F92" s="11" t="s">
        <v>254</v>
      </c>
      <c r="G92" s="11" t="s">
        <v>255</v>
      </c>
      <c r="H92" s="13">
        <v>33.18</v>
      </c>
      <c r="I92" s="9" t="s">
        <v>170</v>
      </c>
      <c r="J92" s="1" t="s">
        <v>171</v>
      </c>
      <c r="K92" s="1" t="s">
        <v>53</v>
      </c>
      <c r="L92" s="1" t="s">
        <v>172</v>
      </c>
      <c r="M92" s="11" t="s">
        <v>249</v>
      </c>
    </row>
    <row r="93" spans="1:13" x14ac:dyDescent="0.2">
      <c r="A93" s="30"/>
      <c r="B93" s="7" t="s">
        <v>247</v>
      </c>
      <c r="C93" s="1" t="s">
        <v>256</v>
      </c>
      <c r="D93" s="9" t="s">
        <v>257</v>
      </c>
      <c r="E93" s="1" t="s">
        <v>80</v>
      </c>
      <c r="F93" s="11" t="s">
        <v>258</v>
      </c>
      <c r="G93" s="11" t="s">
        <v>259</v>
      </c>
      <c r="H93" s="13">
        <v>87.5</v>
      </c>
      <c r="I93" s="9" t="s">
        <v>170</v>
      </c>
      <c r="J93" s="1" t="s">
        <v>171</v>
      </c>
      <c r="K93" s="1" t="s">
        <v>53</v>
      </c>
      <c r="L93" s="1" t="s">
        <v>172</v>
      </c>
      <c r="M93" s="11" t="s">
        <v>249</v>
      </c>
    </row>
    <row r="94" spans="1:13" x14ac:dyDescent="0.2">
      <c r="A94" s="30"/>
      <c r="B94" s="7" t="s">
        <v>247</v>
      </c>
      <c r="C94" s="1" t="s">
        <v>78</v>
      </c>
      <c r="D94" s="9" t="s">
        <v>79</v>
      </c>
      <c r="E94" s="1" t="s">
        <v>80</v>
      </c>
      <c r="F94" s="11" t="s">
        <v>260</v>
      </c>
      <c r="G94" s="11" t="s">
        <v>82</v>
      </c>
      <c r="H94" s="13">
        <v>8.91</v>
      </c>
      <c r="I94" s="9" t="s">
        <v>83</v>
      </c>
      <c r="J94" s="1" t="s">
        <v>84</v>
      </c>
      <c r="K94" s="1" t="s">
        <v>53</v>
      </c>
      <c r="L94" s="1" t="s">
        <v>85</v>
      </c>
      <c r="M94" s="11" t="s">
        <v>249</v>
      </c>
    </row>
    <row r="95" spans="1:13" x14ac:dyDescent="0.2">
      <c r="A95" s="30"/>
      <c r="B95" s="7" t="s">
        <v>247</v>
      </c>
      <c r="C95" s="1" t="s">
        <v>261</v>
      </c>
      <c r="D95" s="9" t="s">
        <v>262</v>
      </c>
      <c r="E95" s="1" t="s">
        <v>31</v>
      </c>
      <c r="F95" s="11" t="s">
        <v>263</v>
      </c>
      <c r="G95" s="11" t="s">
        <v>264</v>
      </c>
      <c r="H95" s="13">
        <v>522.5</v>
      </c>
      <c r="I95" s="9" t="s">
        <v>265</v>
      </c>
      <c r="J95" s="1" t="s">
        <v>266</v>
      </c>
      <c r="K95" s="1" t="s">
        <v>53</v>
      </c>
      <c r="L95" s="1" t="s">
        <v>85</v>
      </c>
      <c r="M95" s="11" t="s">
        <v>249</v>
      </c>
    </row>
    <row r="96" spans="1:13" x14ac:dyDescent="0.2">
      <c r="A96" s="30"/>
      <c r="B96" s="7" t="s">
        <v>247</v>
      </c>
      <c r="C96" s="1" t="s">
        <v>198</v>
      </c>
      <c r="D96" s="9" t="s">
        <v>199</v>
      </c>
      <c r="E96" s="1" t="s">
        <v>200</v>
      </c>
      <c r="F96" s="11" t="s">
        <v>267</v>
      </c>
      <c r="G96" s="11" t="s">
        <v>268</v>
      </c>
      <c r="H96" s="13">
        <v>16.59</v>
      </c>
      <c r="I96" s="9" t="s">
        <v>83</v>
      </c>
      <c r="J96" s="1" t="s">
        <v>84</v>
      </c>
      <c r="K96" s="1" t="s">
        <v>53</v>
      </c>
      <c r="L96" s="1" t="s">
        <v>85</v>
      </c>
      <c r="M96" s="11" t="s">
        <v>249</v>
      </c>
    </row>
    <row r="97" spans="1:13" x14ac:dyDescent="0.2">
      <c r="A97" s="30"/>
      <c r="B97" s="7" t="s">
        <v>247</v>
      </c>
      <c r="C97" s="1" t="s">
        <v>269</v>
      </c>
      <c r="D97" s="9" t="s">
        <v>270</v>
      </c>
      <c r="E97" s="1" t="s">
        <v>31</v>
      </c>
      <c r="F97" s="11" t="s">
        <v>271</v>
      </c>
      <c r="G97" s="11" t="s">
        <v>272</v>
      </c>
      <c r="H97" s="13">
        <v>235.25</v>
      </c>
      <c r="I97" s="9" t="s">
        <v>265</v>
      </c>
      <c r="J97" s="1" t="s">
        <v>266</v>
      </c>
      <c r="K97" s="1" t="s">
        <v>53</v>
      </c>
      <c r="L97" s="1" t="s">
        <v>85</v>
      </c>
      <c r="M97" s="11" t="s">
        <v>249</v>
      </c>
    </row>
    <row r="98" spans="1:13" x14ac:dyDescent="0.2">
      <c r="A98" s="30"/>
      <c r="B98" s="7" t="s">
        <v>247</v>
      </c>
      <c r="C98" s="1" t="s">
        <v>273</v>
      </c>
      <c r="D98" s="9" t="s">
        <v>71</v>
      </c>
      <c r="E98" s="1" t="s">
        <v>72</v>
      </c>
      <c r="F98" s="11" t="s">
        <v>274</v>
      </c>
      <c r="G98" s="11" t="s">
        <v>275</v>
      </c>
      <c r="H98" s="13">
        <v>99.54</v>
      </c>
      <c r="I98" s="9" t="s">
        <v>276</v>
      </c>
      <c r="J98" s="1" t="s">
        <v>277</v>
      </c>
      <c r="K98" s="1" t="s">
        <v>53</v>
      </c>
      <c r="L98" s="1" t="s">
        <v>278</v>
      </c>
      <c r="M98" s="11" t="s">
        <v>249</v>
      </c>
    </row>
    <row r="99" spans="1:13" x14ac:dyDescent="0.2">
      <c r="A99" s="30"/>
      <c r="B99" s="7" t="s">
        <v>247</v>
      </c>
      <c r="C99" s="1" t="s">
        <v>279</v>
      </c>
      <c r="D99" s="9" t="s">
        <v>280</v>
      </c>
      <c r="E99" s="1" t="s">
        <v>281</v>
      </c>
      <c r="F99" s="11" t="s">
        <v>282</v>
      </c>
      <c r="G99" s="11" t="s">
        <v>283</v>
      </c>
      <c r="H99" s="13">
        <v>75</v>
      </c>
      <c r="I99" s="9" t="s">
        <v>284</v>
      </c>
      <c r="J99" s="1" t="s">
        <v>285</v>
      </c>
      <c r="K99" s="1" t="s">
        <v>53</v>
      </c>
      <c r="L99" s="1" t="s">
        <v>286</v>
      </c>
      <c r="M99" s="11" t="s">
        <v>249</v>
      </c>
    </row>
    <row r="100" spans="1:13" x14ac:dyDescent="0.2">
      <c r="A100" s="30"/>
      <c r="B100" s="7" t="s">
        <v>247</v>
      </c>
      <c r="C100" s="1" t="s">
        <v>86</v>
      </c>
      <c r="D100" s="9" t="s">
        <v>87</v>
      </c>
      <c r="E100" s="1" t="s">
        <v>88</v>
      </c>
      <c r="F100" s="11" t="s">
        <v>287</v>
      </c>
      <c r="G100" s="11" t="s">
        <v>288</v>
      </c>
      <c r="H100" s="13">
        <v>2.83</v>
      </c>
      <c r="I100" s="9" t="s">
        <v>91</v>
      </c>
      <c r="J100" s="1" t="s">
        <v>92</v>
      </c>
      <c r="K100" s="1" t="s">
        <v>53</v>
      </c>
      <c r="L100" s="1" t="s">
        <v>93</v>
      </c>
      <c r="M100" s="11" t="s">
        <v>249</v>
      </c>
    </row>
    <row r="101" spans="1:13" x14ac:dyDescent="0.2">
      <c r="A101" s="30"/>
      <c r="B101" s="7" t="s">
        <v>247</v>
      </c>
      <c r="C101" s="1" t="s">
        <v>289</v>
      </c>
      <c r="D101" s="9" t="s">
        <v>290</v>
      </c>
      <c r="E101" s="1" t="s">
        <v>88</v>
      </c>
      <c r="F101" s="11" t="s">
        <v>291</v>
      </c>
      <c r="G101" s="11" t="s">
        <v>292</v>
      </c>
      <c r="H101" s="13">
        <v>70</v>
      </c>
      <c r="I101" s="9" t="s">
        <v>293</v>
      </c>
      <c r="J101" s="1" t="s">
        <v>294</v>
      </c>
      <c r="K101" s="1" t="s">
        <v>53</v>
      </c>
      <c r="L101" s="1" t="s">
        <v>295</v>
      </c>
      <c r="M101" s="11" t="s">
        <v>249</v>
      </c>
    </row>
    <row r="102" spans="1:13" x14ac:dyDescent="0.2">
      <c r="A102" s="30"/>
      <c r="B102" s="7" t="s">
        <v>247</v>
      </c>
      <c r="C102" s="1" t="s">
        <v>269</v>
      </c>
      <c r="D102" s="9" t="s">
        <v>270</v>
      </c>
      <c r="E102" s="1" t="s">
        <v>31</v>
      </c>
      <c r="F102" s="11" t="s">
        <v>296</v>
      </c>
      <c r="G102" s="11" t="s">
        <v>272</v>
      </c>
      <c r="H102" s="13">
        <v>10.96</v>
      </c>
      <c r="I102" s="9" t="s">
        <v>265</v>
      </c>
      <c r="J102" s="1" t="s">
        <v>266</v>
      </c>
      <c r="K102" s="1" t="s">
        <v>53</v>
      </c>
      <c r="L102" s="1" t="s">
        <v>297</v>
      </c>
      <c r="M102" s="11" t="s">
        <v>249</v>
      </c>
    </row>
    <row r="103" spans="1:13" x14ac:dyDescent="0.2">
      <c r="A103" s="30"/>
      <c r="B103" s="7" t="s">
        <v>247</v>
      </c>
      <c r="C103" s="1" t="s">
        <v>298</v>
      </c>
      <c r="D103" s="9" t="s">
        <v>299</v>
      </c>
      <c r="E103" s="1" t="s">
        <v>300</v>
      </c>
      <c r="F103" s="11" t="s">
        <v>301</v>
      </c>
      <c r="G103" s="11" t="s">
        <v>302</v>
      </c>
      <c r="H103" s="13">
        <v>307.89999999999998</v>
      </c>
      <c r="I103" s="9" t="s">
        <v>225</v>
      </c>
      <c r="J103" s="1" t="s">
        <v>226</v>
      </c>
      <c r="K103" s="1" t="s">
        <v>53</v>
      </c>
      <c r="L103" s="1" t="s">
        <v>227</v>
      </c>
      <c r="M103" s="11" t="s">
        <v>249</v>
      </c>
    </row>
    <row r="104" spans="1:13" x14ac:dyDescent="0.2">
      <c r="A104" s="29"/>
      <c r="B104" s="15" t="s">
        <v>303</v>
      </c>
      <c r="C104" s="3"/>
      <c r="D104" s="16"/>
      <c r="E104" s="3"/>
      <c r="F104" s="17"/>
      <c r="G104" s="17"/>
      <c r="H104" s="18">
        <v>5617.4600000000009</v>
      </c>
      <c r="I104" s="16"/>
      <c r="J104" s="3"/>
      <c r="K104" s="3"/>
      <c r="L104" s="3"/>
      <c r="M104" s="17"/>
    </row>
    <row r="105" spans="1:13" x14ac:dyDescent="0.2">
      <c r="A105" s="30"/>
      <c r="B105" s="7" t="s">
        <v>303</v>
      </c>
      <c r="C105" s="1" t="s">
        <v>19</v>
      </c>
      <c r="D105" s="9" t="s">
        <v>20</v>
      </c>
      <c r="E105" s="1" t="s">
        <v>21</v>
      </c>
      <c r="F105" s="11" t="s">
        <v>304</v>
      </c>
      <c r="G105" s="11" t="s">
        <v>305</v>
      </c>
      <c r="H105" s="13">
        <v>279.14</v>
      </c>
      <c r="I105" s="9" t="s">
        <v>24</v>
      </c>
      <c r="J105" s="1" t="s">
        <v>25</v>
      </c>
      <c r="K105" s="1" t="s">
        <v>34</v>
      </c>
      <c r="L105" s="1" t="s">
        <v>35</v>
      </c>
      <c r="M105" s="11" t="s">
        <v>306</v>
      </c>
    </row>
    <row r="106" spans="1:13" x14ac:dyDescent="0.2">
      <c r="A106" s="30"/>
      <c r="B106" s="7" t="s">
        <v>303</v>
      </c>
      <c r="C106" s="1" t="s">
        <v>19</v>
      </c>
      <c r="D106" s="9" t="s">
        <v>20</v>
      </c>
      <c r="E106" s="1" t="s">
        <v>21</v>
      </c>
      <c r="F106" s="11" t="s">
        <v>307</v>
      </c>
      <c r="G106" s="11" t="s">
        <v>308</v>
      </c>
      <c r="H106" s="13">
        <v>671.64</v>
      </c>
      <c r="I106" s="9" t="s">
        <v>24</v>
      </c>
      <c r="J106" s="1" t="s">
        <v>25</v>
      </c>
      <c r="K106" s="1" t="s">
        <v>34</v>
      </c>
      <c r="L106" s="1" t="s">
        <v>35</v>
      </c>
      <c r="M106" s="11" t="s">
        <v>306</v>
      </c>
    </row>
    <row r="107" spans="1:13" x14ac:dyDescent="0.2">
      <c r="A107" s="30"/>
      <c r="B107" s="7" t="s">
        <v>303</v>
      </c>
      <c r="C107" s="1" t="s">
        <v>19</v>
      </c>
      <c r="D107" s="9" t="s">
        <v>20</v>
      </c>
      <c r="E107" s="1" t="s">
        <v>21</v>
      </c>
      <c r="F107" s="11" t="s">
        <v>309</v>
      </c>
      <c r="G107" s="11" t="s">
        <v>308</v>
      </c>
      <c r="H107" s="13">
        <v>942.5</v>
      </c>
      <c r="I107" s="9" t="s">
        <v>24</v>
      </c>
      <c r="J107" s="1" t="s">
        <v>25</v>
      </c>
      <c r="K107" s="1" t="s">
        <v>34</v>
      </c>
      <c r="L107" s="1" t="s">
        <v>35</v>
      </c>
      <c r="M107" s="11" t="s">
        <v>306</v>
      </c>
    </row>
    <row r="108" spans="1:13" x14ac:dyDescent="0.2">
      <c r="A108" s="30"/>
      <c r="B108" s="7" t="s">
        <v>303</v>
      </c>
      <c r="C108" s="1" t="s">
        <v>29</v>
      </c>
      <c r="D108" s="9" t="s">
        <v>30</v>
      </c>
      <c r="E108" s="1" t="s">
        <v>31</v>
      </c>
      <c r="F108" s="11" t="s">
        <v>310</v>
      </c>
      <c r="G108" s="11" t="s">
        <v>308</v>
      </c>
      <c r="H108" s="13">
        <v>601.27</v>
      </c>
      <c r="I108" s="9" t="s">
        <v>24</v>
      </c>
      <c r="J108" s="1" t="s">
        <v>25</v>
      </c>
      <c r="K108" s="1" t="s">
        <v>34</v>
      </c>
      <c r="L108" s="1" t="s">
        <v>35</v>
      </c>
      <c r="M108" s="11" t="s">
        <v>306</v>
      </c>
    </row>
    <row r="109" spans="1:13" x14ac:dyDescent="0.2">
      <c r="A109" s="30"/>
      <c r="B109" s="7" t="s">
        <v>303</v>
      </c>
      <c r="C109" s="1" t="s">
        <v>29</v>
      </c>
      <c r="D109" s="9" t="s">
        <v>30</v>
      </c>
      <c r="E109" s="1" t="s">
        <v>31</v>
      </c>
      <c r="F109" s="11" t="s">
        <v>311</v>
      </c>
      <c r="G109" s="11" t="s">
        <v>308</v>
      </c>
      <c r="H109" s="13">
        <v>988.27</v>
      </c>
      <c r="I109" s="9" t="s">
        <v>24</v>
      </c>
      <c r="J109" s="1" t="s">
        <v>25</v>
      </c>
      <c r="K109" s="1" t="s">
        <v>34</v>
      </c>
      <c r="L109" s="1" t="s">
        <v>35</v>
      </c>
      <c r="M109" s="11" t="s">
        <v>306</v>
      </c>
    </row>
    <row r="110" spans="1:13" x14ac:dyDescent="0.2">
      <c r="A110" s="30"/>
      <c r="B110" s="7" t="s">
        <v>303</v>
      </c>
      <c r="C110" s="1" t="s">
        <v>29</v>
      </c>
      <c r="D110" s="9" t="s">
        <v>30</v>
      </c>
      <c r="E110" s="1" t="s">
        <v>31</v>
      </c>
      <c r="F110" s="11" t="s">
        <v>312</v>
      </c>
      <c r="G110" s="11" t="s">
        <v>308</v>
      </c>
      <c r="H110" s="13">
        <v>768.07</v>
      </c>
      <c r="I110" s="9" t="s">
        <v>24</v>
      </c>
      <c r="J110" s="1" t="s">
        <v>25</v>
      </c>
      <c r="K110" s="1" t="s">
        <v>34</v>
      </c>
      <c r="L110" s="1" t="s">
        <v>35</v>
      </c>
      <c r="M110" s="11" t="s">
        <v>306</v>
      </c>
    </row>
    <row r="111" spans="1:13" x14ac:dyDescent="0.2">
      <c r="A111" s="30"/>
      <c r="B111" s="7" t="s">
        <v>303</v>
      </c>
      <c r="C111" s="1" t="s">
        <v>29</v>
      </c>
      <c r="D111" s="9" t="s">
        <v>30</v>
      </c>
      <c r="E111" s="1" t="s">
        <v>31</v>
      </c>
      <c r="F111" s="11" t="s">
        <v>313</v>
      </c>
      <c r="G111" s="11" t="s">
        <v>308</v>
      </c>
      <c r="H111" s="13">
        <v>113.95</v>
      </c>
      <c r="I111" s="9" t="s">
        <v>24</v>
      </c>
      <c r="J111" s="1" t="s">
        <v>25</v>
      </c>
      <c r="K111" s="1" t="s">
        <v>34</v>
      </c>
      <c r="L111" s="1" t="s">
        <v>35</v>
      </c>
      <c r="M111" s="11" t="s">
        <v>306</v>
      </c>
    </row>
    <row r="112" spans="1:13" x14ac:dyDescent="0.2">
      <c r="A112" s="30"/>
      <c r="B112" s="7" t="s">
        <v>303</v>
      </c>
      <c r="C112" s="1" t="s">
        <v>39</v>
      </c>
      <c r="D112" s="9" t="s">
        <v>40</v>
      </c>
      <c r="E112" s="1" t="s">
        <v>41</v>
      </c>
      <c r="F112" s="11" t="s">
        <v>314</v>
      </c>
      <c r="G112" s="11" t="s">
        <v>308</v>
      </c>
      <c r="H112" s="13">
        <v>156</v>
      </c>
      <c r="I112" s="9" t="s">
        <v>24</v>
      </c>
      <c r="J112" s="1" t="s">
        <v>25</v>
      </c>
      <c r="K112" s="1" t="s">
        <v>34</v>
      </c>
      <c r="L112" s="1" t="s">
        <v>35</v>
      </c>
      <c r="M112" s="11" t="s">
        <v>306</v>
      </c>
    </row>
    <row r="113" spans="1:13" x14ac:dyDescent="0.2">
      <c r="A113" s="30"/>
      <c r="B113" s="7" t="s">
        <v>303</v>
      </c>
      <c r="C113" s="1" t="s">
        <v>39</v>
      </c>
      <c r="D113" s="9" t="s">
        <v>40</v>
      </c>
      <c r="E113" s="1" t="s">
        <v>41</v>
      </c>
      <c r="F113" s="11" t="s">
        <v>315</v>
      </c>
      <c r="G113" s="11" t="s">
        <v>308</v>
      </c>
      <c r="H113" s="13">
        <v>134.07</v>
      </c>
      <c r="I113" s="9" t="s">
        <v>24</v>
      </c>
      <c r="J113" s="1" t="s">
        <v>25</v>
      </c>
      <c r="K113" s="1" t="s">
        <v>34</v>
      </c>
      <c r="L113" s="1" t="s">
        <v>35</v>
      </c>
      <c r="M113" s="11" t="s">
        <v>306</v>
      </c>
    </row>
    <row r="114" spans="1:13" x14ac:dyDescent="0.2">
      <c r="A114" s="30"/>
      <c r="B114" s="7" t="s">
        <v>303</v>
      </c>
      <c r="C114" s="1" t="s">
        <v>39</v>
      </c>
      <c r="D114" s="9" t="s">
        <v>40</v>
      </c>
      <c r="E114" s="1" t="s">
        <v>41</v>
      </c>
      <c r="F114" s="11" t="s">
        <v>316</v>
      </c>
      <c r="G114" s="11" t="s">
        <v>308</v>
      </c>
      <c r="H114" s="13">
        <v>167.25</v>
      </c>
      <c r="I114" s="9" t="s">
        <v>24</v>
      </c>
      <c r="J114" s="1" t="s">
        <v>25</v>
      </c>
      <c r="K114" s="1" t="s">
        <v>34</v>
      </c>
      <c r="L114" s="1" t="s">
        <v>35</v>
      </c>
      <c r="M114" s="11" t="s">
        <v>306</v>
      </c>
    </row>
    <row r="115" spans="1:13" x14ac:dyDescent="0.2">
      <c r="A115" s="30"/>
      <c r="B115" s="7" t="s">
        <v>303</v>
      </c>
      <c r="C115" s="1" t="s">
        <v>39</v>
      </c>
      <c r="D115" s="9" t="s">
        <v>40</v>
      </c>
      <c r="E115" s="1" t="s">
        <v>41</v>
      </c>
      <c r="F115" s="11" t="s">
        <v>317</v>
      </c>
      <c r="G115" s="11" t="s">
        <v>308</v>
      </c>
      <c r="H115" s="13">
        <v>155.85</v>
      </c>
      <c r="I115" s="9" t="s">
        <v>24</v>
      </c>
      <c r="J115" s="1" t="s">
        <v>25</v>
      </c>
      <c r="K115" s="1" t="s">
        <v>34</v>
      </c>
      <c r="L115" s="1" t="s">
        <v>35</v>
      </c>
      <c r="M115" s="11" t="s">
        <v>306</v>
      </c>
    </row>
    <row r="116" spans="1:13" x14ac:dyDescent="0.2">
      <c r="A116" s="30"/>
      <c r="B116" s="7" t="s">
        <v>303</v>
      </c>
      <c r="C116" s="1" t="s">
        <v>46</v>
      </c>
      <c r="D116" s="9" t="s">
        <v>40</v>
      </c>
      <c r="E116" s="1" t="s">
        <v>41</v>
      </c>
      <c r="F116" s="11" t="s">
        <v>318</v>
      </c>
      <c r="G116" s="11" t="s">
        <v>308</v>
      </c>
      <c r="H116" s="13">
        <v>243.6</v>
      </c>
      <c r="I116" s="9" t="s">
        <v>24</v>
      </c>
      <c r="J116" s="1" t="s">
        <v>25</v>
      </c>
      <c r="K116" s="1" t="s">
        <v>34</v>
      </c>
      <c r="L116" s="1" t="s">
        <v>35</v>
      </c>
      <c r="M116" s="11" t="s">
        <v>306</v>
      </c>
    </row>
    <row r="117" spans="1:13" x14ac:dyDescent="0.2">
      <c r="A117" s="30"/>
      <c r="B117" s="7" t="s">
        <v>303</v>
      </c>
      <c r="C117" s="1" t="s">
        <v>46</v>
      </c>
      <c r="D117" s="9" t="s">
        <v>40</v>
      </c>
      <c r="E117" s="1" t="s">
        <v>41</v>
      </c>
      <c r="F117" s="11" t="s">
        <v>319</v>
      </c>
      <c r="G117" s="11" t="s">
        <v>308</v>
      </c>
      <c r="H117" s="13">
        <v>395.85</v>
      </c>
      <c r="I117" s="9" t="s">
        <v>24</v>
      </c>
      <c r="J117" s="1" t="s">
        <v>25</v>
      </c>
      <c r="K117" s="1" t="s">
        <v>34</v>
      </c>
      <c r="L117" s="1" t="s">
        <v>35</v>
      </c>
      <c r="M117" s="11" t="s">
        <v>306</v>
      </c>
    </row>
    <row r="118" spans="1:13" x14ac:dyDescent="0.2">
      <c r="A118" s="29"/>
      <c r="B118" s="15" t="s">
        <v>320</v>
      </c>
      <c r="C118" s="3"/>
      <c r="D118" s="16"/>
      <c r="E118" s="3"/>
      <c r="F118" s="17"/>
      <c r="G118" s="17"/>
      <c r="H118" s="18">
        <v>10236.209999999999</v>
      </c>
      <c r="I118" s="16"/>
      <c r="J118" s="3"/>
      <c r="K118" s="3"/>
      <c r="L118" s="3"/>
      <c r="M118" s="17"/>
    </row>
    <row r="119" spans="1:13" x14ac:dyDescent="0.2">
      <c r="A119" s="30"/>
      <c r="B119" s="7" t="s">
        <v>320</v>
      </c>
      <c r="D119" s="9" t="s">
        <v>14</v>
      </c>
      <c r="F119" s="11" t="s">
        <v>15</v>
      </c>
      <c r="G119" s="11" t="s">
        <v>321</v>
      </c>
      <c r="H119" s="13">
        <v>200</v>
      </c>
      <c r="I119" s="9" t="s">
        <v>322</v>
      </c>
      <c r="J119" s="1" t="s">
        <v>323</v>
      </c>
      <c r="K119" s="1" t="s">
        <v>160</v>
      </c>
      <c r="L119" s="1" t="s">
        <v>324</v>
      </c>
      <c r="M119" s="11" t="s">
        <v>325</v>
      </c>
    </row>
    <row r="120" spans="1:13" x14ac:dyDescent="0.2">
      <c r="A120" s="30"/>
      <c r="B120" s="7" t="s">
        <v>320</v>
      </c>
      <c r="C120" s="1" t="s">
        <v>239</v>
      </c>
      <c r="D120" s="9" t="s">
        <v>20</v>
      </c>
      <c r="E120" s="1" t="s">
        <v>240</v>
      </c>
      <c r="F120" s="11" t="s">
        <v>326</v>
      </c>
      <c r="G120" s="11" t="s">
        <v>242</v>
      </c>
      <c r="H120" s="13">
        <v>67.06</v>
      </c>
      <c r="I120" s="9" t="s">
        <v>243</v>
      </c>
      <c r="J120" s="1" t="s">
        <v>244</v>
      </c>
      <c r="K120" s="1" t="s">
        <v>53</v>
      </c>
      <c r="L120" s="1" t="s">
        <v>245</v>
      </c>
      <c r="M120" s="11" t="s">
        <v>327</v>
      </c>
    </row>
    <row r="121" spans="1:13" x14ac:dyDescent="0.2">
      <c r="A121" s="30"/>
      <c r="B121" s="7" t="s">
        <v>320</v>
      </c>
      <c r="C121" s="1" t="s">
        <v>239</v>
      </c>
      <c r="D121" s="9" t="s">
        <v>20</v>
      </c>
      <c r="E121" s="1" t="s">
        <v>240</v>
      </c>
      <c r="F121" s="11" t="s">
        <v>328</v>
      </c>
      <c r="G121" s="11" t="s">
        <v>242</v>
      </c>
      <c r="H121" s="13">
        <v>119.85</v>
      </c>
      <c r="I121" s="9" t="s">
        <v>243</v>
      </c>
      <c r="J121" s="1" t="s">
        <v>244</v>
      </c>
      <c r="K121" s="1" t="s">
        <v>53</v>
      </c>
      <c r="L121" s="1" t="s">
        <v>245</v>
      </c>
      <c r="M121" s="11" t="s">
        <v>327</v>
      </c>
    </row>
    <row r="122" spans="1:13" x14ac:dyDescent="0.2">
      <c r="A122" s="30"/>
      <c r="B122" s="7" t="s">
        <v>320</v>
      </c>
      <c r="C122" s="1" t="s">
        <v>329</v>
      </c>
      <c r="D122" s="9" t="s">
        <v>330</v>
      </c>
      <c r="E122" s="1" t="s">
        <v>31</v>
      </c>
      <c r="F122" s="11" t="s">
        <v>331</v>
      </c>
      <c r="G122" s="11" t="s">
        <v>332</v>
      </c>
      <c r="H122" s="13">
        <v>8460.4</v>
      </c>
      <c r="I122" s="9" t="s">
        <v>333</v>
      </c>
      <c r="J122" s="1" t="s">
        <v>334</v>
      </c>
      <c r="K122" s="1" t="s">
        <v>53</v>
      </c>
      <c r="L122" s="1" t="s">
        <v>335</v>
      </c>
      <c r="M122" s="11" t="s">
        <v>327</v>
      </c>
    </row>
    <row r="123" spans="1:13" x14ac:dyDescent="0.2">
      <c r="A123" s="30"/>
      <c r="B123" s="7" t="s">
        <v>320</v>
      </c>
      <c r="C123" s="1" t="s">
        <v>336</v>
      </c>
      <c r="D123" s="9" t="s">
        <v>337</v>
      </c>
      <c r="E123" s="1" t="s">
        <v>88</v>
      </c>
      <c r="F123" s="11" t="s">
        <v>338</v>
      </c>
      <c r="G123" s="11" t="s">
        <v>339</v>
      </c>
      <c r="H123" s="13">
        <v>299.54000000000002</v>
      </c>
      <c r="I123" s="9" t="s">
        <v>340</v>
      </c>
      <c r="J123" s="1" t="s">
        <v>341</v>
      </c>
      <c r="K123" s="1" t="s">
        <v>53</v>
      </c>
      <c r="L123" s="1" t="s">
        <v>154</v>
      </c>
      <c r="M123" s="11" t="s">
        <v>327</v>
      </c>
    </row>
    <row r="124" spans="1:13" x14ac:dyDescent="0.2">
      <c r="A124" s="30"/>
      <c r="B124" s="7" t="s">
        <v>320</v>
      </c>
      <c r="C124" s="1" t="s">
        <v>342</v>
      </c>
      <c r="D124" s="9" t="s">
        <v>343</v>
      </c>
      <c r="E124" s="1" t="s">
        <v>222</v>
      </c>
      <c r="F124" s="11" t="s">
        <v>344</v>
      </c>
      <c r="G124" s="11" t="s">
        <v>345</v>
      </c>
      <c r="H124" s="13">
        <v>100</v>
      </c>
      <c r="I124" s="9" t="s">
        <v>225</v>
      </c>
      <c r="J124" s="1" t="s">
        <v>226</v>
      </c>
      <c r="K124" s="1" t="s">
        <v>16</v>
      </c>
      <c r="L124" s="1" t="s">
        <v>227</v>
      </c>
      <c r="M124" s="11" t="s">
        <v>327</v>
      </c>
    </row>
    <row r="125" spans="1:13" x14ac:dyDescent="0.2">
      <c r="A125" s="30"/>
      <c r="B125" s="7" t="s">
        <v>320</v>
      </c>
      <c r="C125" s="1" t="s">
        <v>346</v>
      </c>
      <c r="D125" s="9" t="s">
        <v>347</v>
      </c>
      <c r="E125" s="1" t="s">
        <v>72</v>
      </c>
      <c r="F125" s="11" t="s">
        <v>348</v>
      </c>
      <c r="G125" s="11" t="s">
        <v>349</v>
      </c>
      <c r="H125" s="13">
        <v>60</v>
      </c>
      <c r="I125" s="9" t="s">
        <v>225</v>
      </c>
      <c r="J125" s="1" t="s">
        <v>226</v>
      </c>
      <c r="K125" s="1" t="s">
        <v>16</v>
      </c>
      <c r="L125" s="1" t="s">
        <v>227</v>
      </c>
      <c r="M125" s="11" t="s">
        <v>327</v>
      </c>
    </row>
    <row r="126" spans="1:13" x14ac:dyDescent="0.2">
      <c r="A126" s="30"/>
      <c r="B126" s="7" t="s">
        <v>320</v>
      </c>
      <c r="C126" s="1" t="s">
        <v>19</v>
      </c>
      <c r="D126" s="9" t="s">
        <v>20</v>
      </c>
      <c r="E126" s="1" t="s">
        <v>21</v>
      </c>
      <c r="F126" s="11" t="s">
        <v>304</v>
      </c>
      <c r="G126" s="11" t="s">
        <v>305</v>
      </c>
      <c r="H126" s="13">
        <v>907.79</v>
      </c>
      <c r="I126" s="9" t="s">
        <v>24</v>
      </c>
      <c r="J126" s="1" t="s">
        <v>25</v>
      </c>
      <c r="K126" s="1" t="s">
        <v>26</v>
      </c>
      <c r="L126" s="1" t="s">
        <v>137</v>
      </c>
      <c r="M126" s="11" t="s">
        <v>327</v>
      </c>
    </row>
    <row r="127" spans="1:13" x14ac:dyDescent="0.2">
      <c r="A127" s="30"/>
      <c r="B127" s="7" t="s">
        <v>320</v>
      </c>
      <c r="C127" s="1" t="s">
        <v>29</v>
      </c>
      <c r="D127" s="9" t="s">
        <v>30</v>
      </c>
      <c r="E127" s="1" t="s">
        <v>31</v>
      </c>
      <c r="F127" s="11" t="s">
        <v>350</v>
      </c>
      <c r="G127" s="11" t="s">
        <v>351</v>
      </c>
      <c r="H127" s="13">
        <v>21.57</v>
      </c>
      <c r="I127" s="9" t="s">
        <v>24</v>
      </c>
      <c r="J127" s="1" t="s">
        <v>25</v>
      </c>
      <c r="K127" s="1" t="s">
        <v>26</v>
      </c>
      <c r="L127" s="1" t="s">
        <v>137</v>
      </c>
      <c r="M127" s="11" t="s">
        <v>327</v>
      </c>
    </row>
    <row r="128" spans="1:13" x14ac:dyDescent="0.2">
      <c r="A128" s="31"/>
      <c r="B128" s="20"/>
      <c r="C128" s="4"/>
      <c r="D128" s="21"/>
      <c r="E128" s="4"/>
      <c r="F128" s="22"/>
      <c r="G128" s="22"/>
      <c r="H128" s="23">
        <f>H118+H104+H89+H87+H82+H71+H69+H60+H53+H48+H35+H29+H24+H11</f>
        <v>127319.62000000001</v>
      </c>
      <c r="I128" s="21"/>
      <c r="J128" s="4"/>
      <c r="K128" s="4"/>
      <c r="L128" s="4"/>
      <c r="M128" s="22"/>
    </row>
    <row r="129" spans="1:13" x14ac:dyDescent="0.2">
      <c r="A129" s="32"/>
      <c r="B129" s="25"/>
      <c r="C129" s="24"/>
      <c r="D129" s="26"/>
      <c r="E129" s="24"/>
      <c r="F129" s="27"/>
      <c r="G129" s="27"/>
      <c r="H129" s="28"/>
      <c r="I129" s="26"/>
      <c r="J129" s="24"/>
      <c r="K129" s="24"/>
      <c r="L129" s="24"/>
      <c r="M129" s="27"/>
    </row>
    <row r="131" spans="1:13" x14ac:dyDescent="0.2">
      <c r="B131" s="7" t="s">
        <v>352</v>
      </c>
    </row>
    <row r="132" spans="1:13" x14ac:dyDescent="0.2">
      <c r="B132" s="7" t="s">
        <v>353</v>
      </c>
    </row>
    <row r="133" spans="1:13" x14ac:dyDescent="0.2">
      <c r="B133" s="7" t="s">
        <v>354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2026-04-09T11:14:37Z</dcterms:created>
  <dcterms:modified xsi:type="dcterms:W3CDTF">2026-04-09T11:39:43Z</dcterms:modified>
</cp:coreProperties>
</file>