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vnatelj\Desktop\"/>
    </mc:Choice>
  </mc:AlternateContent>
  <bookViews>
    <workbookView xWindow="0" yWindow="0" windowWidth="28800" windowHeight="11925"/>
  </bookViews>
  <sheets>
    <sheet name="po datumima" sheetId="1" r:id="rId1"/>
  </sheets>
  <definedNames>
    <definedName name="_xlnm.Print_Area" localSheetId="0">'po datumima'!$A$1:$M$101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6" i="1" l="1"/>
  <c r="H60" i="1"/>
  <c r="H31" i="1"/>
  <c r="H70" i="1"/>
  <c r="H11" i="1"/>
</calcChain>
</file>

<file path=xl/sharedStrings.xml><?xml version="1.0" encoding="utf-8"?>
<sst xmlns="http://schemas.openxmlformats.org/spreadsheetml/2006/main" count="814" uniqueCount="282">
  <si>
    <t>Naziv škole: OSNOVNA ŠKOLA POLIČNIK</t>
  </si>
  <si>
    <t xml:space="preserve">Adresa: DR. FRANJE TUĐMANA 68 </t>
  </si>
  <si>
    <t>OIB: 86167692008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</si>
  <si>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</si>
  <si>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</si>
  <si>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</si>
  <si>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</si>
  <si>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</si>
  <si>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</si>
  <si>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</si>
  <si>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</si>
  <si>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</si>
  <si>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pozicija</t>
  </si>
  <si>
    <t>knjiženo po</t>
  </si>
  <si>
    <t/>
  </si>
  <si>
    <t xml:space="preserve">                                                                                </t>
  </si>
  <si>
    <t xml:space="preserve">37221     </t>
  </si>
  <si>
    <t xml:space="preserve">SUFINANCIRANJE CIJENE PRIJEVOZA                                                                                                                                                                         </t>
  </si>
  <si>
    <t xml:space="preserve">MZO-TUR                                                                         </t>
  </si>
  <si>
    <t xml:space="preserve">SUFINANCIRANJE CIJENE PRIJEVOZA                                                 </t>
  </si>
  <si>
    <t>Naknada zbog nezapošljavanja osoba s invaliditetom 6/2025</t>
  </si>
  <si>
    <t xml:space="preserve">32955     </t>
  </si>
  <si>
    <t xml:space="preserve">NOVČANA NAKNADA POSLODAVCA ZBOG NEZAPOŠLJAVANJA OSOBA S INVALIDITETOM                                                                                                                                   </t>
  </si>
  <si>
    <t xml:space="preserve">MINISTARSTVO                                                                    </t>
  </si>
  <si>
    <t xml:space="preserve">                                                                                                    </t>
  </si>
  <si>
    <t>03.07.2025</t>
  </si>
  <si>
    <t>Softver Crolist III kvartal 2025.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</si>
  <si>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</si>
  <si>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</si>
  <si>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ŽUPANIJA                                                                        </t>
  </si>
  <si>
    <t xml:space="preserve">Računalne usluge                                                                </t>
  </si>
  <si>
    <t>In Rebus društvo s ograničenom odgovornošću za informatičke usluge, turistička a</t>
  </si>
  <si>
    <t>91591564577</t>
  </si>
  <si>
    <t xml:space="preserve">Zagreb                                                      </t>
  </si>
  <si>
    <t xml:space="preserve">1309/1/1                                                                        </t>
  </si>
  <si>
    <t>Dig.uredsko poslovanje 6/2025</t>
  </si>
  <si>
    <t xml:space="preserve">32321     </t>
  </si>
  <si>
    <t xml:space="preserve">POZICIJA-175-USLUGE TEKUĆEG I INVESTICIJSKOG ODRŽAVANJA                                                                                                                                                 </t>
  </si>
  <si>
    <t xml:space="preserve">OPĆ.-NAJAM DVOR                                                                 </t>
  </si>
  <si>
    <t xml:space="preserve">Usluge tek.i inv.održavanja opreme VP                                           </t>
  </si>
  <si>
    <t>tem.riznica br. 48</t>
  </si>
  <si>
    <t xml:space="preserve">HOĆU KNJIGU društvo s ograničenom odgovornošću za trgovinu                      </t>
  </si>
  <si>
    <t>97838993800</t>
  </si>
  <si>
    <t xml:space="preserve">17-13-91                                                                        </t>
  </si>
  <si>
    <t>Knjige za engleski jezik</t>
  </si>
  <si>
    <t xml:space="preserve">42411     </t>
  </si>
  <si>
    <t xml:space="preserve">KNJIGE U KNJIŽNICAMA                                                                                                                                                                                    </t>
  </si>
  <si>
    <t xml:space="preserve">Ostali nespomenuti rashodi poslovanja-Javne potrebe                             </t>
  </si>
  <si>
    <t xml:space="preserve">VINDIJA VARAŽDIN                                                                </t>
  </si>
  <si>
    <t>44138062462</t>
  </si>
  <si>
    <t xml:space="preserve">Varaždin                                                    </t>
  </si>
  <si>
    <t xml:space="preserve">453612/550/5                                                                    </t>
  </si>
  <si>
    <t>Hrana za školsku kuhinju.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</si>
  <si>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</si>
  <si>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</si>
  <si>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 xml:space="preserve">ŠKOLSKA KUHINJA                                                                 </t>
  </si>
  <si>
    <t xml:space="preserve">Materijal i sirovine-PPN                                                        </t>
  </si>
  <si>
    <t xml:space="preserve">VINDIJA VARAŽDIN- PLAVA                                                         </t>
  </si>
  <si>
    <t xml:space="preserve">360834/242/5                                                                    </t>
  </si>
  <si>
    <t>Hrana za školsku kuhinju</t>
  </si>
  <si>
    <t xml:space="preserve">Ekupi d.o.o za trgovinu i usluge                                                </t>
  </si>
  <si>
    <t xml:space="preserve">           </t>
  </si>
  <si>
    <t xml:space="preserve">                                                            </t>
  </si>
  <si>
    <t xml:space="preserve">151-22-1                                                                        </t>
  </si>
  <si>
    <t>Udžbenici za školsku godinu 2024/2025</t>
  </si>
  <si>
    <t xml:space="preserve">UDŽBENICI                                                                       </t>
  </si>
  <si>
    <t xml:space="preserve">Udžbenici                                                                       </t>
  </si>
  <si>
    <t xml:space="preserve">473481/550/5                                                                    </t>
  </si>
  <si>
    <t xml:space="preserve">MZO-PREHRANA ZA UČENIKE                                                         </t>
  </si>
  <si>
    <t xml:space="preserve">Namirnice-prehrana MZO                                                          </t>
  </si>
  <si>
    <t xml:space="preserve">427269/550/5                                                                    </t>
  </si>
  <si>
    <t xml:space="preserve">410561/550/5                                                                    </t>
  </si>
  <si>
    <t xml:space="preserve">324420/242/5                                                                    </t>
  </si>
  <si>
    <t xml:space="preserve">297146/242/5                                                                    </t>
  </si>
  <si>
    <t xml:space="preserve">TVORNICA KRUHA ZADAR                                                            </t>
  </si>
  <si>
    <t>90373162012</t>
  </si>
  <si>
    <t xml:space="preserve">ZADAR                                                       </t>
  </si>
  <si>
    <t xml:space="preserve">5800/19/1                                                                       </t>
  </si>
  <si>
    <t>Hrana za šk.kuhinju</t>
  </si>
  <si>
    <t xml:space="preserve">6836/19/1                                                                       </t>
  </si>
  <si>
    <t xml:space="preserve">6323/19/1                                                                       </t>
  </si>
  <si>
    <t xml:space="preserve">METRO CASH &amp; CARRY-KUHINJA                                                      </t>
  </si>
  <si>
    <t>38016445738</t>
  </si>
  <si>
    <t xml:space="preserve">ZAGREB- SUSEDGRAD                                           </t>
  </si>
  <si>
    <t xml:space="preserve">018463/15/4                                                                     </t>
  </si>
  <si>
    <t>Namirnice za školsku kuhinju</t>
  </si>
  <si>
    <t xml:space="preserve">005795/15/32                                                                    </t>
  </si>
  <si>
    <t xml:space="preserve">004847/15/32                                                                    </t>
  </si>
  <si>
    <t>ŽUP.PL.TUR-05.2025</t>
  </si>
  <si>
    <t xml:space="preserve">          </t>
  </si>
  <si>
    <t xml:space="preserve"> </t>
  </si>
  <si>
    <t>09.07.2025</t>
  </si>
  <si>
    <t xml:space="preserve">LIBURNIJA d.o.o. usluge prijevoza putnika u javnom prometu                      </t>
  </si>
  <si>
    <t>03655700167</t>
  </si>
  <si>
    <t xml:space="preserve">772-POS001-01                                                                   </t>
  </si>
  <si>
    <t>Prijevoz učenika 5/2025</t>
  </si>
  <si>
    <t xml:space="preserve">32353     </t>
  </si>
  <si>
    <t xml:space="preserve">NAJAMNINE ZA OPREMU                                                                                                                                                                                     </t>
  </si>
  <si>
    <t xml:space="preserve">Prijevoz učenika osnovnih škola                                                 </t>
  </si>
  <si>
    <t>tem.riznica br. 49</t>
  </si>
  <si>
    <t>10.07.2025</t>
  </si>
  <si>
    <t>plaća COP 6/2025</t>
  </si>
  <si>
    <t xml:space="preserve">31321     </t>
  </si>
  <si>
    <t xml:space="preserve">DOPRINOS ZA OBVEZNO ZDRAVSTVENO OSIGURANJE                                                                                                                                                              </t>
  </si>
  <si>
    <t>tem.plaće br. 51</t>
  </si>
  <si>
    <t xml:space="preserve">31111     </t>
  </si>
  <si>
    <t xml:space="preserve">PLAĆE ZA ZAPOSLENE-OSNOVNI DIO PLAĆE                                                                                                                                                                    </t>
  </si>
  <si>
    <t xml:space="preserve">23141     </t>
  </si>
  <si>
    <t xml:space="preserve">POREZ NA DOHODAK IZ PLAĆA                                                                                                                                                                               </t>
  </si>
  <si>
    <t xml:space="preserve">23111     </t>
  </si>
  <si>
    <t xml:space="preserve">OBVEZE ZA ZAPOSLENE I PRIVREMENO ZAPOSLENE                                                                                                                                                              </t>
  </si>
  <si>
    <t xml:space="preserve">23122     </t>
  </si>
  <si>
    <t xml:space="preserve">OBVEZE ZA BOLOVANJA IZNAD 42 DANA                                                                                                                                                                       </t>
  </si>
  <si>
    <t xml:space="preserve">32121     </t>
  </si>
  <si>
    <t xml:space="preserve">NAKNADE ZA PRIJEVOZ NA POSAO I S POSLA                                                                                                                                                                  </t>
  </si>
  <si>
    <t>plaća COP 6/2025-prijevoz</t>
  </si>
  <si>
    <t xml:space="preserve">321212    </t>
  </si>
  <si>
    <t xml:space="preserve">NAKNADE ZA PRIJEVOZ S POSLA I NA POSAO-OPOREZIVO                                                                                                                                                        </t>
  </si>
  <si>
    <t>tem.plaće br. 52</t>
  </si>
  <si>
    <t xml:space="preserve">NARODNE NOVINE D.D.                                                             </t>
  </si>
  <si>
    <t>64546066176</t>
  </si>
  <si>
    <t xml:space="preserve">238055007622                                                                    </t>
  </si>
  <si>
    <t xml:space="preserve">Pedagoška dokumentacija_x000D_
</t>
  </si>
  <si>
    <t xml:space="preserve">32211     </t>
  </si>
  <si>
    <t xml:space="preserve">POZICIJA-169-UREDSKI MATERIJAL I OSTALI MATERIJALNI RASHODI                                                                                                                                             </t>
  </si>
  <si>
    <t xml:space="preserve">Uredski materijal i ostali materijalni rashodi                                  </t>
  </si>
  <si>
    <t>tem.riznica br. 50</t>
  </si>
  <si>
    <t xml:space="preserve">HEP-OPSKRABA d.o.o.                                                             </t>
  </si>
  <si>
    <t>63073332379</t>
  </si>
  <si>
    <t xml:space="preserve">ZAGREB                                                      </t>
  </si>
  <si>
    <t xml:space="preserve">0010260345-250620-4                                                             </t>
  </si>
  <si>
    <t xml:space="preserve">Električna energija za 6/2025_x000D_
</t>
  </si>
  <si>
    <t xml:space="preserve">32231     </t>
  </si>
  <si>
    <t xml:space="preserve">POZICIJA 1711-ELEKTRIČNA ENERGIJA                                                                                                                                                                       </t>
  </si>
  <si>
    <t xml:space="preserve">Električna energija                                                             </t>
  </si>
  <si>
    <t xml:space="preserve">BRALA D.O.O.                                                                    </t>
  </si>
  <si>
    <t>88011419576</t>
  </si>
  <si>
    <t xml:space="preserve">Posedarje                                                   </t>
  </si>
  <si>
    <t xml:space="preserve">186/VP1115/1                                                                    </t>
  </si>
  <si>
    <t>Materijal i dijelovi</t>
  </si>
  <si>
    <t xml:space="preserve">32241     </t>
  </si>
  <si>
    <t xml:space="preserve">POZICIJA-172-MATERIJAL I DJELOVI ZA TEKUĆE I INVES.ODRŽAVAN.                                                                                                                                            </t>
  </si>
  <si>
    <t xml:space="preserve">Materijal i dijejlovi za tekuće i inv. održavanje                               </t>
  </si>
  <si>
    <t xml:space="preserve">HP-HRVATSKA POŠTA D.D.                                                          </t>
  </si>
  <si>
    <t>87311810356</t>
  </si>
  <si>
    <t xml:space="preserve">Velika Gorica                                               </t>
  </si>
  <si>
    <t xml:space="preserve">5334-92005-2                                                                    </t>
  </si>
  <si>
    <t xml:space="preserve">Poštarina na pism. pošiljke za 5/2025_x000D_
_x000D_
</t>
  </si>
  <si>
    <t xml:space="preserve">32311     </t>
  </si>
  <si>
    <t xml:space="preserve">USLUFA TELEFONA I TELEGRAFA                                                                                                                                                                             </t>
  </si>
  <si>
    <t xml:space="preserve">Usluge telefona, pošte i prijevoza                                              </t>
  </si>
  <si>
    <t xml:space="preserve">JAVNA VATROGASNA POSTROJBA ZADAR                                                </t>
  </si>
  <si>
    <t>36978292106</t>
  </si>
  <si>
    <t xml:space="preserve">Zadar                                                       </t>
  </si>
  <si>
    <t xml:space="preserve">449                                                                             </t>
  </si>
  <si>
    <t>Priključak na vatrodojavni centar 5/2025</t>
  </si>
  <si>
    <t xml:space="preserve">Usluge tekućeg i investicijskog održavanja                                      </t>
  </si>
  <si>
    <t xml:space="preserve">VODOVOD D.O.O. ZADAR                                                            </t>
  </si>
  <si>
    <t>89406825003</t>
  </si>
  <si>
    <t xml:space="preserve">9000023413-0207108-253                                                          </t>
  </si>
  <si>
    <t>Voda za PŠ VISOČANE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</si>
  <si>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</si>
  <si>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</si>
  <si>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Komunalne usluge                                                                </t>
  </si>
  <si>
    <t xml:space="preserve">OPĆINA POLIČNIK                                                                 </t>
  </si>
  <si>
    <t>87120007882</t>
  </si>
  <si>
    <t xml:space="preserve">Poličnik                                                    </t>
  </si>
  <si>
    <t xml:space="preserve">1527177                                                                         </t>
  </si>
  <si>
    <t>Naknada za vodu 06/2025</t>
  </si>
  <si>
    <t xml:space="preserve">ČISTOĆA d.o.o.                                                                  </t>
  </si>
  <si>
    <t>84923155727</t>
  </si>
  <si>
    <t xml:space="preserve">32264/99/252/2025                                                               </t>
  </si>
  <si>
    <t>Odvoz komunalnog otpada 5/2025</t>
  </si>
  <si>
    <t xml:space="preserve">32349     </t>
  </si>
  <si>
    <t xml:space="preserve">OSTALE KOMUNALNE USLUGE                                                                                                                                                                                 </t>
  </si>
  <si>
    <t xml:space="preserve">Financijska agencija                                                            </t>
  </si>
  <si>
    <t>85821130368</t>
  </si>
  <si>
    <t xml:space="preserve">25-0525-0289559                                                                 </t>
  </si>
  <si>
    <t>Eračuni + earhiva 5/2025</t>
  </si>
  <si>
    <t xml:space="preserve">32399     </t>
  </si>
  <si>
    <t xml:space="preserve">POZICIJA-182-OSTALE NESPOM.USLUGE(GRAF.USL.,USL.TISK.)                                                                                                                                                  </t>
  </si>
  <si>
    <t xml:space="preserve">Ostale usluge                                                                   </t>
  </si>
  <si>
    <t xml:space="preserve">T.O. LORENA                                                                     </t>
  </si>
  <si>
    <t xml:space="preserve">056/25                                                                          </t>
  </si>
  <si>
    <t>Buket</t>
  </si>
  <si>
    <t xml:space="preserve">32999     </t>
  </si>
  <si>
    <t xml:space="preserve">206-OSTALI NESPOMENUTI RASHODI POSLOVANJA                                                                                                                                                               </t>
  </si>
  <si>
    <t xml:space="preserve">Ostali nespomenuti rahodi poslovanja                                            </t>
  </si>
  <si>
    <t xml:space="preserve">23214     </t>
  </si>
  <si>
    <t xml:space="preserve">OSTALE NAKNADE TROŠKOVA ZAPOSLENICIMA-LOKO VOŽNJA                                                                                                                                                       </t>
  </si>
  <si>
    <t xml:space="preserve">Ostale naknade troškova zaposlenima                                             </t>
  </si>
  <si>
    <t>tem.ostalo br. 39</t>
  </si>
  <si>
    <t>11.07.2025</t>
  </si>
  <si>
    <t xml:space="preserve">A1 Hrvatska d.o.o.                                                              </t>
  </si>
  <si>
    <t>29524210204</t>
  </si>
  <si>
    <t xml:space="preserve">0000172463072025                                                                </t>
  </si>
  <si>
    <t>Telefon za 6/2025</t>
  </si>
  <si>
    <t>tem.riznica br. 51</t>
  </si>
  <si>
    <t>14.07.2025</t>
  </si>
  <si>
    <t>ASISTENTI 6/2025</t>
  </si>
  <si>
    <t xml:space="preserve">INKLUZIJA                                                                       </t>
  </si>
  <si>
    <t xml:space="preserve">Doprinosi na plaće OZO-ŽP 2025                                                  </t>
  </si>
  <si>
    <t>tem.POMOĆNICI br. 17</t>
  </si>
  <si>
    <t xml:space="preserve">Plaće za redovan rad ŽP 2025                                                    </t>
  </si>
  <si>
    <t xml:space="preserve">Naknada za prijevoz                                                             </t>
  </si>
  <si>
    <t xml:space="preserve">32111     </t>
  </si>
  <si>
    <t xml:space="preserve">POZICIJA-166-DNEVNICE ZA SLUŽBENI PUT U ZEMLJI                                                                                                                                                          </t>
  </si>
  <si>
    <t xml:space="preserve">Ostala rashodi za zaposlene                                                     </t>
  </si>
  <si>
    <t xml:space="preserve">Službena putovanja                                                              </t>
  </si>
  <si>
    <t>16.07.2025</t>
  </si>
  <si>
    <t xml:space="preserve">0000172587062025                                                                </t>
  </si>
  <si>
    <t>Telefon za 5/2025</t>
  </si>
  <si>
    <t>tem.riznica br. 52</t>
  </si>
  <si>
    <t xml:space="preserve">O.M.SUPPORT d.o.o. za usluge                                                    </t>
  </si>
  <si>
    <t>23071028130</t>
  </si>
  <si>
    <t xml:space="preserve">88-159-50050                                                                    </t>
  </si>
  <si>
    <t>Poslovne usluge školskoj ustanovi- 1. dio 2025.</t>
  </si>
  <si>
    <t xml:space="preserve">OBRT USLUGE STROJEVIMA I PRIJEVOZ OPASNIH TVARI                                 </t>
  </si>
  <si>
    <t>49475589938</t>
  </si>
  <si>
    <t xml:space="preserve">99/1/1                                                                          </t>
  </si>
  <si>
    <t>ODVOZ FEKALIJA ŠŠD.</t>
  </si>
  <si>
    <t xml:space="preserve">Komunalne usluge-TP JLS                                                         </t>
  </si>
  <si>
    <t xml:space="preserve">32921     </t>
  </si>
  <si>
    <t xml:space="preserve">PREMIJE OSIGURANJA PRIJEVOZNIH SREDSTAVA                                                                                                                                                                </t>
  </si>
  <si>
    <t xml:space="preserve">Premije osiguranja                                                              </t>
  </si>
  <si>
    <t>17.07.2025</t>
  </si>
  <si>
    <t xml:space="preserve">9000023413-0209283-257                                                          </t>
  </si>
  <si>
    <t>Voda za PŠ RUPALJ</t>
  </si>
  <si>
    <t>tem.riznica br. 53</t>
  </si>
  <si>
    <t xml:space="preserve">9000023413-0209284-253                                                          </t>
  </si>
  <si>
    <t xml:space="preserve">9000023413-0209287-252                                                          </t>
  </si>
  <si>
    <t>Voda za PŠ LOVINAC</t>
  </si>
  <si>
    <t xml:space="preserve">9000023413-0209561-257                                                          </t>
  </si>
  <si>
    <t>Voda za ŠŠD</t>
  </si>
  <si>
    <t xml:space="preserve">9000023413-0209568-251                                                          </t>
  </si>
  <si>
    <t>Voda za MŠ POLIČNIK</t>
  </si>
  <si>
    <t xml:space="preserve">9000023413-0209560-250                                                          </t>
  </si>
  <si>
    <t>29.07.2025</t>
  </si>
  <si>
    <t xml:space="preserve">INA-INDUSTRIJA NAFTE d.d.                                                       </t>
  </si>
  <si>
    <t>27759560625</t>
  </si>
  <si>
    <t xml:space="preserve">75285/IK/1                                                                      </t>
  </si>
  <si>
    <t>ES 95 CP PREMIUM</t>
  </si>
  <si>
    <t xml:space="preserve">32221     </t>
  </si>
  <si>
    <t xml:space="preserve">POZICIJA-170-OSNOVNI MATERIJAL I SIROVINE                                                                                                                                                               </t>
  </si>
  <si>
    <t xml:space="preserve">Materijal i sirovine                                                            </t>
  </si>
  <si>
    <t>tem.riznica br. 54</t>
  </si>
  <si>
    <t xml:space="preserve">227/VP1115/1                                                                    </t>
  </si>
  <si>
    <t xml:space="preserve">6493-92005-2                                                                    </t>
  </si>
  <si>
    <t xml:space="preserve">Poštarina na pism. pošiljke za 6/2025_x000D_
_x000D_
</t>
  </si>
  <si>
    <t xml:space="preserve">GLOBAL SECURITY                                                                 </t>
  </si>
  <si>
    <t>78959865841</t>
  </si>
  <si>
    <t xml:space="preserve">423-1-1                                                                         </t>
  </si>
  <si>
    <t>Održ.sustava tehničke zaštite 6/2025</t>
  </si>
  <si>
    <t xml:space="preserve">559                                                                             </t>
  </si>
  <si>
    <t>Priključak na vatrodojavni centar 6/2025</t>
  </si>
  <si>
    <t xml:space="preserve">9000023413-0211062-254                                                          </t>
  </si>
  <si>
    <t>Voda za PŠ SUHOVARE</t>
  </si>
  <si>
    <t xml:space="preserve">9000023413-0213553-255                                                          </t>
  </si>
  <si>
    <t xml:space="preserve">34914/99/252/2025                                                               </t>
  </si>
  <si>
    <t>Odvoz komunalnog otpada 6/2025</t>
  </si>
  <si>
    <t xml:space="preserve">Riloop j.d.o.o.                                                                 </t>
  </si>
  <si>
    <t>10133376712</t>
  </si>
  <si>
    <t xml:space="preserve">Ičići                                                       </t>
  </si>
  <si>
    <t xml:space="preserve">279/1/1                                                                         </t>
  </si>
  <si>
    <t>Održavanje programa Leprinka za 5/2025</t>
  </si>
  <si>
    <t xml:space="preserve">GRADSKA KNJIŽNICA                                                               </t>
  </si>
  <si>
    <t>59559512621</t>
  </si>
  <si>
    <t xml:space="preserve">155/1/1                                                                         </t>
  </si>
  <si>
    <t xml:space="preserve">25-0625-0378430                                                                 </t>
  </si>
  <si>
    <t>Eračuni + earhiva 6/2025</t>
  </si>
  <si>
    <t xml:space="preserve">232110    </t>
  </si>
  <si>
    <t xml:space="preserve">DNEVNICE ZA SLUŽBENI PUT U ZEMLJI                                                                                                                                                                       </t>
  </si>
  <si>
    <t xml:space="preserve">232114    </t>
  </si>
  <si>
    <t xml:space="preserve">OSTALI TROŠKOVI NA SLUŽBENOM PUTU                                                                                                                                                                       </t>
  </si>
  <si>
    <t>ŽUP.PL.PREMIJU OSIGURANJA</t>
  </si>
  <si>
    <t>datum izvješća: 11 kolovoza 2025.</t>
  </si>
  <si>
    <t xml:space="preserve">voditelj računovodstva: KATARINA MARINOVIĆ                       </t>
  </si>
  <si>
    <t xml:space="preserve">odgovorna osoba: ELVIS ALIĆ                               </t>
  </si>
  <si>
    <t>IZVJEŠĆE O TROŠENJU SREDSTAVA ZA SRPANJ 2025.</t>
  </si>
  <si>
    <t>ŽUP.PL.LOKO VOŽNJU</t>
  </si>
  <si>
    <t>ASISTENTI SL.PUT</t>
  </si>
  <si>
    <t>ŽUP.PL.SL.PUT-PN.BR.26/2025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</si>
</sst>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3" fillId="0" borderId="4" xfId="0" applyNumberFormat="1" applyFont="1" applyBorder="1"/>
    <xf numFmtId="0" fontId="3" fillId="0" borderId="4" xfId="0" applyNumberFormat="1" applyFont="1" applyBorder="1" applyAlignment="1">
      <alignment horizontal="left"/>
    </xf>
    <xf numFmtId="0" fontId="3" fillId="3" borderId="4" xfId="0" applyNumberFormat="1" applyFont="1" applyFill="1" applyBorder="1" applyAlignment="1">
      <alignment horizontal="right"/>
    </xf>
    <xf numFmtId="0" fontId="3" fillId="0" borderId="5" xfId="0" applyNumberFormat="1" applyFont="1" applyBorder="1" applyAlignment="1">
      <alignment horizontal="left"/>
    </xf>
    <xf numFmtId="0" fontId="6" fillId="0" borderId="3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1" fillId="0" borderId="4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wrapText="1"/>
    </xf>
    <xf numFmtId="0" fontId="1" fillId="3" borderId="4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01"/>
  <sheetViews>
    <sheetView tabSelected="1" workbookViewId="0">
      <selection activeCell="H97" sqref="H97"/>
    </sheetView>
  </sheetViews>
  <sheetFormatPr defaultRowHeight="12.75" x14ac:dyDescent="0.2"/>
  <cols>
    <col min="1" max="1" width="3.7109375" style="1" customWidth="1"/>
    <col min="2" max="2" width="12.7109375" style="6" customWidth="1"/>
    <col min="3" max="3" width="24.7109375" style="1" customWidth="1"/>
    <col min="4" max="4" width="12.7109375" style="8" customWidth="1"/>
    <col min="5" max="5" width="12.7109375" style="1" customWidth="1"/>
    <col min="6" max="6" width="24.7109375" style="10" customWidth="1"/>
    <col min="7" max="7" width="24.7109375" style="1" customWidth="1"/>
    <col min="8" max="8" width="12.7109375" style="12" customWidth="1"/>
    <col min="9" max="9" width="10.7109375" style="8" customWidth="1"/>
    <col min="10" max="12" width="24.7109375" style="1" customWidth="1"/>
    <col min="13" max="13" width="12.7109375" style="10" customWidth="1"/>
    <col min="14" max="16384" width="9.140625" style="1"/>
  </cols>
  <sheetData>
    <row r="2" spans="1:13" ht="15.75" x14ac:dyDescent="0.25">
      <c r="A2" s="2" t="s">
        <v>0</v>
      </c>
    </row>
    <row r="3" spans="1:13" ht="15.75" x14ac:dyDescent="0.25">
      <c r="A3" s="2" t="s">
        <v>1</v>
      </c>
    </row>
    <row r="4" spans="1:13" ht="15.75" x14ac:dyDescent="0.25">
      <c r="A4" s="2" t="s">
        <v>2</v>
      </c>
    </row>
    <row r="6" spans="1:13" ht="18.75" x14ac:dyDescent="0.3">
      <c r="A6" s="37" t="s">
        <v>278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10" spans="1:13" x14ac:dyDescent="0.2">
      <c r="A10" s="4"/>
      <c r="B10" s="7" t="s">
        <v>3</v>
      </c>
      <c r="C10" s="5" t="s">
        <v>4</v>
      </c>
      <c r="D10" s="9" t="s">
        <v>5</v>
      </c>
      <c r="E10" s="5" t="s">
        <v>6</v>
      </c>
      <c r="F10" s="11" t="s">
        <v>7</v>
      </c>
      <c r="G10" s="5" t="s">
        <v>8</v>
      </c>
      <c r="H10" s="13" t="s">
        <v>9</v>
      </c>
      <c r="I10" s="9" t="s">
        <v>10</v>
      </c>
      <c r="J10" s="5"/>
      <c r="K10" s="5" t="s">
        <v>11</v>
      </c>
      <c r="L10" s="5" t="s">
        <v>12</v>
      </c>
      <c r="M10" s="11" t="s">
        <v>13</v>
      </c>
    </row>
    <row r="11" spans="1:13" x14ac:dyDescent="0.2">
      <c r="A11" s="25"/>
      <c r="B11" s="26" t="s">
        <v>25</v>
      </c>
      <c r="C11" s="26"/>
      <c r="D11" s="26"/>
      <c r="E11" s="26"/>
      <c r="F11" s="27"/>
      <c r="G11" s="26"/>
      <c r="H11" s="28">
        <f>SUM(H12:H28)</f>
        <v>6734.47</v>
      </c>
      <c r="I11" s="26"/>
      <c r="J11" s="26"/>
      <c r="K11" s="26"/>
      <c r="L11" s="26"/>
      <c r="M11" s="29"/>
    </row>
    <row r="12" spans="1:13" x14ac:dyDescent="0.2">
      <c r="A12" s="30"/>
      <c r="B12" s="31" t="s">
        <v>25</v>
      </c>
      <c r="C12" s="31" t="s">
        <v>31</v>
      </c>
      <c r="D12" s="31" t="s">
        <v>32</v>
      </c>
      <c r="E12" s="31" t="s">
        <v>33</v>
      </c>
      <c r="F12" s="32" t="s">
        <v>34</v>
      </c>
      <c r="G12" s="31" t="s">
        <v>35</v>
      </c>
      <c r="H12" s="33">
        <v>122.44</v>
      </c>
      <c r="I12" s="31" t="s">
        <v>36</v>
      </c>
      <c r="J12" s="31" t="s">
        <v>37</v>
      </c>
      <c r="K12" s="31" t="s">
        <v>38</v>
      </c>
      <c r="L12" s="31" t="s">
        <v>39</v>
      </c>
      <c r="M12" s="34" t="s">
        <v>40</v>
      </c>
    </row>
    <row r="13" spans="1:13" x14ac:dyDescent="0.2">
      <c r="A13" s="30"/>
      <c r="B13" s="31" t="s">
        <v>25</v>
      </c>
      <c r="C13" s="31" t="s">
        <v>41</v>
      </c>
      <c r="D13" s="31" t="s">
        <v>42</v>
      </c>
      <c r="E13" s="31" t="s">
        <v>33</v>
      </c>
      <c r="F13" s="32" t="s">
        <v>43</v>
      </c>
      <c r="G13" s="31" t="s">
        <v>44</v>
      </c>
      <c r="H13" s="33">
        <v>399.49</v>
      </c>
      <c r="I13" s="31" t="s">
        <v>45</v>
      </c>
      <c r="J13" s="31" t="s">
        <v>46</v>
      </c>
      <c r="K13" s="31" t="s">
        <v>29</v>
      </c>
      <c r="L13" s="31" t="s">
        <v>47</v>
      </c>
      <c r="M13" s="34" t="s">
        <v>40</v>
      </c>
    </row>
    <row r="14" spans="1:13" x14ac:dyDescent="0.2">
      <c r="A14" s="30"/>
      <c r="B14" s="31" t="s">
        <v>25</v>
      </c>
      <c r="C14" s="31" t="s">
        <v>48</v>
      </c>
      <c r="D14" s="31" t="s">
        <v>49</v>
      </c>
      <c r="E14" s="31" t="s">
        <v>50</v>
      </c>
      <c r="F14" s="32" t="s">
        <v>51</v>
      </c>
      <c r="G14" s="31" t="s">
        <v>52</v>
      </c>
      <c r="H14" s="33">
        <v>88.8</v>
      </c>
      <c r="I14" s="31" t="s">
        <v>53</v>
      </c>
      <c r="J14" s="31" t="s">
        <v>54</v>
      </c>
      <c r="K14" s="31" t="s">
        <v>55</v>
      </c>
      <c r="L14" s="31" t="s">
        <v>56</v>
      </c>
      <c r="M14" s="34" t="s">
        <v>40</v>
      </c>
    </row>
    <row r="15" spans="1:13" x14ac:dyDescent="0.2">
      <c r="A15" s="30"/>
      <c r="B15" s="31" t="s">
        <v>25</v>
      </c>
      <c r="C15" s="31" t="s">
        <v>57</v>
      </c>
      <c r="D15" s="31" t="s">
        <v>49</v>
      </c>
      <c r="E15" s="31" t="s">
        <v>50</v>
      </c>
      <c r="F15" s="32" t="s">
        <v>58</v>
      </c>
      <c r="G15" s="31" t="s">
        <v>59</v>
      </c>
      <c r="H15" s="33">
        <v>243.6</v>
      </c>
      <c r="I15" s="31" t="s">
        <v>53</v>
      </c>
      <c r="J15" s="31" t="s">
        <v>54</v>
      </c>
      <c r="K15" s="31" t="s">
        <v>55</v>
      </c>
      <c r="L15" s="31" t="s">
        <v>56</v>
      </c>
      <c r="M15" s="34" t="s">
        <v>40</v>
      </c>
    </row>
    <row r="16" spans="1:13" x14ac:dyDescent="0.2">
      <c r="A16" s="30"/>
      <c r="B16" s="31" t="s">
        <v>25</v>
      </c>
      <c r="C16" s="31" t="s">
        <v>60</v>
      </c>
      <c r="D16" s="31" t="s">
        <v>61</v>
      </c>
      <c r="E16" s="31" t="s">
        <v>62</v>
      </c>
      <c r="F16" s="32" t="s">
        <v>63</v>
      </c>
      <c r="G16" s="31" t="s">
        <v>64</v>
      </c>
      <c r="H16" s="33">
        <v>213.8</v>
      </c>
      <c r="I16" s="31" t="s">
        <v>45</v>
      </c>
      <c r="J16" s="31" t="s">
        <v>46</v>
      </c>
      <c r="K16" s="31" t="s">
        <v>65</v>
      </c>
      <c r="L16" s="31" t="s">
        <v>66</v>
      </c>
      <c r="M16" s="34" t="s">
        <v>40</v>
      </c>
    </row>
    <row r="17" spans="1:13" x14ac:dyDescent="0.2">
      <c r="A17" s="30"/>
      <c r="B17" s="31" t="s">
        <v>25</v>
      </c>
      <c r="C17" s="31" t="s">
        <v>48</v>
      </c>
      <c r="D17" s="31" t="s">
        <v>49</v>
      </c>
      <c r="E17" s="31" t="s">
        <v>50</v>
      </c>
      <c r="F17" s="32" t="s">
        <v>67</v>
      </c>
      <c r="G17" s="31" t="s">
        <v>52</v>
      </c>
      <c r="H17" s="33">
        <v>150.5</v>
      </c>
      <c r="I17" s="31" t="s">
        <v>53</v>
      </c>
      <c r="J17" s="31" t="s">
        <v>54</v>
      </c>
      <c r="K17" s="31" t="s">
        <v>68</v>
      </c>
      <c r="L17" s="31" t="s">
        <v>69</v>
      </c>
      <c r="M17" s="34" t="s">
        <v>40</v>
      </c>
    </row>
    <row r="18" spans="1:13" x14ac:dyDescent="0.2">
      <c r="A18" s="30"/>
      <c r="B18" s="31" t="s">
        <v>25</v>
      </c>
      <c r="C18" s="31" t="s">
        <v>48</v>
      </c>
      <c r="D18" s="31" t="s">
        <v>49</v>
      </c>
      <c r="E18" s="31" t="s">
        <v>50</v>
      </c>
      <c r="F18" s="32" t="s">
        <v>70</v>
      </c>
      <c r="G18" s="31" t="s">
        <v>52</v>
      </c>
      <c r="H18" s="33">
        <v>234</v>
      </c>
      <c r="I18" s="31" t="s">
        <v>53</v>
      </c>
      <c r="J18" s="31" t="s">
        <v>54</v>
      </c>
      <c r="K18" s="31" t="s">
        <v>68</v>
      </c>
      <c r="L18" s="31" t="s">
        <v>69</v>
      </c>
      <c r="M18" s="34" t="s">
        <v>40</v>
      </c>
    </row>
    <row r="19" spans="1:13" x14ac:dyDescent="0.2">
      <c r="A19" s="30"/>
      <c r="B19" s="31" t="s">
        <v>25</v>
      </c>
      <c r="C19" s="31" t="s">
        <v>48</v>
      </c>
      <c r="D19" s="31" t="s">
        <v>49</v>
      </c>
      <c r="E19" s="31" t="s">
        <v>50</v>
      </c>
      <c r="F19" s="32" t="s">
        <v>71</v>
      </c>
      <c r="G19" s="31" t="s">
        <v>52</v>
      </c>
      <c r="H19" s="33">
        <v>92.5</v>
      </c>
      <c r="I19" s="31" t="s">
        <v>53</v>
      </c>
      <c r="J19" s="31" t="s">
        <v>54</v>
      </c>
      <c r="K19" s="31" t="s">
        <v>68</v>
      </c>
      <c r="L19" s="31" t="s">
        <v>69</v>
      </c>
      <c r="M19" s="34" t="s">
        <v>40</v>
      </c>
    </row>
    <row r="20" spans="1:13" x14ac:dyDescent="0.2">
      <c r="A20" s="30"/>
      <c r="B20" s="31" t="s">
        <v>25</v>
      </c>
      <c r="C20" s="31" t="s">
        <v>57</v>
      </c>
      <c r="D20" s="31" t="s">
        <v>49</v>
      </c>
      <c r="E20" s="31" t="s">
        <v>50</v>
      </c>
      <c r="F20" s="32" t="s">
        <v>72</v>
      </c>
      <c r="G20" s="31" t="s">
        <v>59</v>
      </c>
      <c r="H20" s="33">
        <v>304.5</v>
      </c>
      <c r="I20" s="31" t="s">
        <v>53</v>
      </c>
      <c r="J20" s="31" t="s">
        <v>54</v>
      </c>
      <c r="K20" s="31" t="s">
        <v>68</v>
      </c>
      <c r="L20" s="31" t="s">
        <v>69</v>
      </c>
      <c r="M20" s="34" t="s">
        <v>40</v>
      </c>
    </row>
    <row r="21" spans="1:13" x14ac:dyDescent="0.2">
      <c r="A21" s="30"/>
      <c r="B21" s="31" t="s">
        <v>25</v>
      </c>
      <c r="C21" s="31" t="s">
        <v>57</v>
      </c>
      <c r="D21" s="31" t="s">
        <v>49</v>
      </c>
      <c r="E21" s="31" t="s">
        <v>50</v>
      </c>
      <c r="F21" s="32" t="s">
        <v>73</v>
      </c>
      <c r="G21" s="31" t="s">
        <v>59</v>
      </c>
      <c r="H21" s="33">
        <v>213.15</v>
      </c>
      <c r="I21" s="31" t="s">
        <v>53</v>
      </c>
      <c r="J21" s="31" t="s">
        <v>54</v>
      </c>
      <c r="K21" s="31" t="s">
        <v>68</v>
      </c>
      <c r="L21" s="31" t="s">
        <v>69</v>
      </c>
      <c r="M21" s="34" t="s">
        <v>40</v>
      </c>
    </row>
    <row r="22" spans="1:13" x14ac:dyDescent="0.2">
      <c r="A22" s="30"/>
      <c r="B22" s="31" t="s">
        <v>25</v>
      </c>
      <c r="C22" s="31" t="s">
        <v>74</v>
      </c>
      <c r="D22" s="31" t="s">
        <v>75</v>
      </c>
      <c r="E22" s="31" t="s">
        <v>76</v>
      </c>
      <c r="F22" s="32" t="s">
        <v>77</v>
      </c>
      <c r="G22" s="31" t="s">
        <v>78</v>
      </c>
      <c r="H22" s="33">
        <v>388.53</v>
      </c>
      <c r="I22" s="31" t="s">
        <v>53</v>
      </c>
      <c r="J22" s="31" t="s">
        <v>54</v>
      </c>
      <c r="K22" s="31" t="s">
        <v>68</v>
      </c>
      <c r="L22" s="31" t="s">
        <v>69</v>
      </c>
      <c r="M22" s="34" t="s">
        <v>40</v>
      </c>
    </row>
    <row r="23" spans="1:13" x14ac:dyDescent="0.2">
      <c r="A23" s="30"/>
      <c r="B23" s="31" t="s">
        <v>25</v>
      </c>
      <c r="C23" s="31" t="s">
        <v>74</v>
      </c>
      <c r="D23" s="31" t="s">
        <v>75</v>
      </c>
      <c r="E23" s="31" t="s">
        <v>76</v>
      </c>
      <c r="F23" s="32" t="s">
        <v>79</v>
      </c>
      <c r="G23" s="31" t="s">
        <v>78</v>
      </c>
      <c r="H23" s="33">
        <v>846.44</v>
      </c>
      <c r="I23" s="31" t="s">
        <v>53</v>
      </c>
      <c r="J23" s="31" t="s">
        <v>54</v>
      </c>
      <c r="K23" s="31" t="s">
        <v>68</v>
      </c>
      <c r="L23" s="31" t="s">
        <v>69</v>
      </c>
      <c r="M23" s="34" t="s">
        <v>40</v>
      </c>
    </row>
    <row r="24" spans="1:13" x14ac:dyDescent="0.2">
      <c r="A24" s="30"/>
      <c r="B24" s="31" t="s">
        <v>25</v>
      </c>
      <c r="C24" s="31" t="s">
        <v>74</v>
      </c>
      <c r="D24" s="31" t="s">
        <v>75</v>
      </c>
      <c r="E24" s="31" t="s">
        <v>76</v>
      </c>
      <c r="F24" s="32" t="s">
        <v>80</v>
      </c>
      <c r="G24" s="31" t="s">
        <v>78</v>
      </c>
      <c r="H24" s="33">
        <v>791.72</v>
      </c>
      <c r="I24" s="31" t="s">
        <v>53</v>
      </c>
      <c r="J24" s="31" t="s">
        <v>54</v>
      </c>
      <c r="K24" s="31" t="s">
        <v>68</v>
      </c>
      <c r="L24" s="31" t="s">
        <v>69</v>
      </c>
      <c r="M24" s="34" t="s">
        <v>40</v>
      </c>
    </row>
    <row r="25" spans="1:13" x14ac:dyDescent="0.2">
      <c r="A25" s="30"/>
      <c r="B25" s="31" t="s">
        <v>25</v>
      </c>
      <c r="C25" s="31" t="s">
        <v>81</v>
      </c>
      <c r="D25" s="31" t="s">
        <v>82</v>
      </c>
      <c r="E25" s="31" t="s">
        <v>83</v>
      </c>
      <c r="F25" s="32" t="s">
        <v>84</v>
      </c>
      <c r="G25" s="31" t="s">
        <v>85</v>
      </c>
      <c r="H25" s="33">
        <v>729.6</v>
      </c>
      <c r="I25" s="31" t="s">
        <v>53</v>
      </c>
      <c r="J25" s="31" t="s">
        <v>54</v>
      </c>
      <c r="K25" s="31" t="s">
        <v>68</v>
      </c>
      <c r="L25" s="31" t="s">
        <v>69</v>
      </c>
      <c r="M25" s="34" t="s">
        <v>40</v>
      </c>
    </row>
    <row r="26" spans="1:13" x14ac:dyDescent="0.2">
      <c r="A26" s="30"/>
      <c r="B26" s="31" t="s">
        <v>25</v>
      </c>
      <c r="C26" s="31" t="s">
        <v>81</v>
      </c>
      <c r="D26" s="31" t="s">
        <v>82</v>
      </c>
      <c r="E26" s="31" t="s">
        <v>83</v>
      </c>
      <c r="F26" s="32" t="s">
        <v>86</v>
      </c>
      <c r="G26" s="31" t="s">
        <v>85</v>
      </c>
      <c r="H26" s="33">
        <v>676.55</v>
      </c>
      <c r="I26" s="31" t="s">
        <v>53</v>
      </c>
      <c r="J26" s="31" t="s">
        <v>54</v>
      </c>
      <c r="K26" s="31" t="s">
        <v>68</v>
      </c>
      <c r="L26" s="31" t="s">
        <v>69</v>
      </c>
      <c r="M26" s="34" t="s">
        <v>40</v>
      </c>
    </row>
    <row r="27" spans="1:13" x14ac:dyDescent="0.2">
      <c r="A27" s="30"/>
      <c r="B27" s="31" t="s">
        <v>25</v>
      </c>
      <c r="C27" s="31" t="s">
        <v>81</v>
      </c>
      <c r="D27" s="31" t="s">
        <v>82</v>
      </c>
      <c r="E27" s="31" t="s">
        <v>83</v>
      </c>
      <c r="F27" s="32" t="s">
        <v>87</v>
      </c>
      <c r="G27" s="31" t="s">
        <v>85</v>
      </c>
      <c r="H27" s="33">
        <v>1185.81</v>
      </c>
      <c r="I27" s="31" t="s">
        <v>53</v>
      </c>
      <c r="J27" s="31" t="s">
        <v>54</v>
      </c>
      <c r="K27" s="31" t="s">
        <v>68</v>
      </c>
      <c r="L27" s="31" t="s">
        <v>69</v>
      </c>
      <c r="M27" s="34" t="s">
        <v>40</v>
      </c>
    </row>
    <row r="28" spans="1:13" x14ac:dyDescent="0.2">
      <c r="A28" s="30"/>
      <c r="B28" s="31" t="s">
        <v>25</v>
      </c>
      <c r="C28" s="31"/>
      <c r="D28" s="31" t="s">
        <v>14</v>
      </c>
      <c r="E28" s="31"/>
      <c r="F28" s="32" t="s">
        <v>15</v>
      </c>
      <c r="G28" s="31" t="s">
        <v>88</v>
      </c>
      <c r="H28" s="33">
        <v>53.04</v>
      </c>
      <c r="I28" s="31" t="s">
        <v>16</v>
      </c>
      <c r="J28" s="31" t="s">
        <v>17</v>
      </c>
      <c r="K28" s="31" t="s">
        <v>18</v>
      </c>
      <c r="L28" s="31" t="s">
        <v>19</v>
      </c>
      <c r="M28" s="34" t="s">
        <v>40</v>
      </c>
    </row>
    <row r="29" spans="1:13" x14ac:dyDescent="0.2">
      <c r="A29" s="25"/>
      <c r="B29" s="26" t="s">
        <v>91</v>
      </c>
      <c r="C29" s="26"/>
      <c r="D29" s="26"/>
      <c r="E29" s="26"/>
      <c r="F29" s="27"/>
      <c r="G29" s="26"/>
      <c r="H29" s="28">
        <v>7725.8</v>
      </c>
      <c r="I29" s="26"/>
      <c r="J29" s="26"/>
      <c r="K29" s="26"/>
      <c r="L29" s="26"/>
      <c r="M29" s="29"/>
    </row>
    <row r="30" spans="1:13" x14ac:dyDescent="0.2">
      <c r="A30" s="30"/>
      <c r="B30" s="31" t="s">
        <v>91</v>
      </c>
      <c r="C30" s="31" t="s">
        <v>92</v>
      </c>
      <c r="D30" s="31" t="s">
        <v>93</v>
      </c>
      <c r="E30" s="31" t="s">
        <v>76</v>
      </c>
      <c r="F30" s="32" t="s">
        <v>94</v>
      </c>
      <c r="G30" s="31" t="s">
        <v>95</v>
      </c>
      <c r="H30" s="33">
        <v>7725.8</v>
      </c>
      <c r="I30" s="31" t="s">
        <v>96</v>
      </c>
      <c r="J30" s="31" t="s">
        <v>97</v>
      </c>
      <c r="K30" s="31" t="s">
        <v>29</v>
      </c>
      <c r="L30" s="31" t="s">
        <v>98</v>
      </c>
      <c r="M30" s="34" t="s">
        <v>99</v>
      </c>
    </row>
    <row r="31" spans="1:13" x14ac:dyDescent="0.2">
      <c r="A31" s="25"/>
      <c r="B31" s="26" t="s">
        <v>100</v>
      </c>
      <c r="C31" s="26"/>
      <c r="D31" s="26"/>
      <c r="E31" s="26"/>
      <c r="F31" s="27"/>
      <c r="G31" s="26"/>
      <c r="H31" s="28">
        <f>SUM(H32:H44)</f>
        <v>95147.820000000036</v>
      </c>
      <c r="I31" s="26"/>
      <c r="J31" s="26"/>
      <c r="K31" s="26"/>
      <c r="L31" s="26"/>
      <c r="M31" s="29"/>
    </row>
    <row r="32" spans="1:13" x14ac:dyDescent="0.2">
      <c r="A32" s="30"/>
      <c r="B32" s="31" t="s">
        <v>100</v>
      </c>
      <c r="C32" s="31"/>
      <c r="D32" s="31" t="s">
        <v>14</v>
      </c>
      <c r="E32" s="31"/>
      <c r="F32" s="32" t="s">
        <v>15</v>
      </c>
      <c r="G32" s="31" t="s">
        <v>101</v>
      </c>
      <c r="H32" s="33">
        <v>13091.79</v>
      </c>
      <c r="I32" s="31" t="s">
        <v>102</v>
      </c>
      <c r="J32" s="31" t="s">
        <v>103</v>
      </c>
      <c r="K32" s="31" t="s">
        <v>23</v>
      </c>
      <c r="L32" s="31" t="s">
        <v>24</v>
      </c>
      <c r="M32" s="34" t="s">
        <v>104</v>
      </c>
    </row>
    <row r="33" spans="1:13" x14ac:dyDescent="0.2">
      <c r="A33" s="30"/>
      <c r="B33" s="31" t="s">
        <v>100</v>
      </c>
      <c r="C33" s="31"/>
      <c r="D33" s="31" t="s">
        <v>14</v>
      </c>
      <c r="E33" s="31"/>
      <c r="F33" s="32" t="s">
        <v>15</v>
      </c>
      <c r="G33" s="31" t="s">
        <v>101</v>
      </c>
      <c r="H33" s="33">
        <v>11569.47</v>
      </c>
      <c r="I33" s="31" t="s">
        <v>105</v>
      </c>
      <c r="J33" s="31" t="s">
        <v>106</v>
      </c>
      <c r="K33" s="31" t="s">
        <v>23</v>
      </c>
      <c r="L33" s="31" t="s">
        <v>24</v>
      </c>
      <c r="M33" s="34" t="s">
        <v>104</v>
      </c>
    </row>
    <row r="34" spans="1:13" x14ac:dyDescent="0.2">
      <c r="A34" s="30"/>
      <c r="B34" s="31" t="s">
        <v>100</v>
      </c>
      <c r="C34" s="31"/>
      <c r="D34" s="31" t="s">
        <v>14</v>
      </c>
      <c r="E34" s="31"/>
      <c r="F34" s="32" t="s">
        <v>15</v>
      </c>
      <c r="G34" s="31" t="s">
        <v>101</v>
      </c>
      <c r="H34" s="33">
        <v>3939.13</v>
      </c>
      <c r="I34" s="31" t="s">
        <v>105</v>
      </c>
      <c r="J34" s="31" t="s">
        <v>106</v>
      </c>
      <c r="K34" s="31" t="s">
        <v>23</v>
      </c>
      <c r="L34" s="31" t="s">
        <v>24</v>
      </c>
      <c r="M34" s="34" t="s">
        <v>104</v>
      </c>
    </row>
    <row r="35" spans="1:13" x14ac:dyDescent="0.2">
      <c r="A35" s="30"/>
      <c r="B35" s="31" t="s">
        <v>100</v>
      </c>
      <c r="C35" s="31"/>
      <c r="D35" s="31" t="s">
        <v>14</v>
      </c>
      <c r="E35" s="31"/>
      <c r="F35" s="32" t="s">
        <v>15</v>
      </c>
      <c r="G35" s="31" t="s">
        <v>101</v>
      </c>
      <c r="H35" s="33">
        <v>6624.34</v>
      </c>
      <c r="I35" s="31" t="s">
        <v>107</v>
      </c>
      <c r="J35" s="31" t="s">
        <v>108</v>
      </c>
      <c r="K35" s="31" t="s">
        <v>23</v>
      </c>
      <c r="L35" s="31" t="s">
        <v>24</v>
      </c>
      <c r="M35" s="34" t="s">
        <v>104</v>
      </c>
    </row>
    <row r="36" spans="1:13" x14ac:dyDescent="0.2">
      <c r="A36" s="30"/>
      <c r="B36" s="31" t="s">
        <v>100</v>
      </c>
      <c r="C36" s="31"/>
      <c r="D36" s="31" t="s">
        <v>14</v>
      </c>
      <c r="E36" s="31"/>
      <c r="F36" s="32" t="s">
        <v>15</v>
      </c>
      <c r="G36" s="31" t="s">
        <v>101</v>
      </c>
      <c r="H36" s="33">
        <v>57210.91</v>
      </c>
      <c r="I36" s="31" t="s">
        <v>109</v>
      </c>
      <c r="J36" s="31" t="s">
        <v>110</v>
      </c>
      <c r="K36" s="31" t="s">
        <v>23</v>
      </c>
      <c r="L36" s="31" t="s">
        <v>24</v>
      </c>
      <c r="M36" s="34" t="s">
        <v>104</v>
      </c>
    </row>
    <row r="37" spans="1:13" x14ac:dyDescent="0.2">
      <c r="A37" s="30"/>
      <c r="B37" s="31" t="s">
        <v>100</v>
      </c>
      <c r="C37" s="31"/>
      <c r="D37" s="31" t="s">
        <v>14</v>
      </c>
      <c r="E37" s="31"/>
      <c r="F37" s="32" t="s">
        <v>15</v>
      </c>
      <c r="G37" s="31" t="s">
        <v>101</v>
      </c>
      <c r="H37" s="33">
        <v>269.07</v>
      </c>
      <c r="I37" s="31" t="s">
        <v>111</v>
      </c>
      <c r="J37" s="31" t="s">
        <v>112</v>
      </c>
      <c r="K37" s="31" t="s">
        <v>23</v>
      </c>
      <c r="L37" s="31" t="s">
        <v>24</v>
      </c>
      <c r="M37" s="34" t="s">
        <v>104</v>
      </c>
    </row>
    <row r="38" spans="1:13" x14ac:dyDescent="0.2">
      <c r="A38" s="30"/>
      <c r="B38" s="31" t="s">
        <v>100</v>
      </c>
      <c r="C38" s="31"/>
      <c r="D38" s="31" t="s">
        <v>14</v>
      </c>
      <c r="E38" s="31"/>
      <c r="F38" s="32" t="s">
        <v>15</v>
      </c>
      <c r="G38" s="31" t="s">
        <v>101</v>
      </c>
      <c r="H38" s="33">
        <v>90.52</v>
      </c>
      <c r="I38" s="31" t="s">
        <v>113</v>
      </c>
      <c r="J38" s="31" t="s">
        <v>114</v>
      </c>
      <c r="K38" s="31" t="s">
        <v>23</v>
      </c>
      <c r="L38" s="31" t="s">
        <v>24</v>
      </c>
      <c r="M38" s="34" t="s">
        <v>104</v>
      </c>
    </row>
    <row r="39" spans="1:13" x14ac:dyDescent="0.2">
      <c r="A39" s="30"/>
      <c r="B39" s="31" t="s">
        <v>100</v>
      </c>
      <c r="C39" s="31"/>
      <c r="D39" s="31" t="s">
        <v>14</v>
      </c>
      <c r="E39" s="31"/>
      <c r="F39" s="32" t="s">
        <v>15</v>
      </c>
      <c r="G39" s="31" t="s">
        <v>101</v>
      </c>
      <c r="H39" s="33">
        <v>2231.9899999999998</v>
      </c>
      <c r="I39" s="31" t="s">
        <v>113</v>
      </c>
      <c r="J39" s="31" t="s">
        <v>114</v>
      </c>
      <c r="K39" s="31" t="s">
        <v>23</v>
      </c>
      <c r="L39" s="31" t="s">
        <v>24</v>
      </c>
      <c r="M39" s="34" t="s">
        <v>104</v>
      </c>
    </row>
    <row r="40" spans="1:13" x14ac:dyDescent="0.2">
      <c r="A40" s="30"/>
      <c r="B40" s="31" t="s">
        <v>100</v>
      </c>
      <c r="C40" s="31"/>
      <c r="D40" s="31" t="s">
        <v>14</v>
      </c>
      <c r="E40" s="31"/>
      <c r="F40" s="32" t="s">
        <v>15</v>
      </c>
      <c r="G40" s="31" t="s">
        <v>115</v>
      </c>
      <c r="H40" s="33">
        <v>17.079999999999998</v>
      </c>
      <c r="I40" s="31" t="s">
        <v>116</v>
      </c>
      <c r="J40" s="31" t="s">
        <v>117</v>
      </c>
      <c r="K40" s="31" t="s">
        <v>23</v>
      </c>
      <c r="L40" s="31" t="s">
        <v>24</v>
      </c>
      <c r="M40" s="34" t="s">
        <v>118</v>
      </c>
    </row>
    <row r="41" spans="1:13" x14ac:dyDescent="0.2">
      <c r="A41" s="30"/>
      <c r="B41" s="31" t="s">
        <v>100</v>
      </c>
      <c r="C41" s="31"/>
      <c r="D41" s="31" t="s">
        <v>14</v>
      </c>
      <c r="E41" s="31"/>
      <c r="F41" s="32" t="s">
        <v>15</v>
      </c>
      <c r="G41" s="31" t="s">
        <v>115</v>
      </c>
      <c r="H41" s="33">
        <v>15.53</v>
      </c>
      <c r="I41" s="31" t="s">
        <v>116</v>
      </c>
      <c r="J41" s="31" t="s">
        <v>117</v>
      </c>
      <c r="K41" s="31" t="s">
        <v>23</v>
      </c>
      <c r="L41" s="31" t="s">
        <v>24</v>
      </c>
      <c r="M41" s="34" t="s">
        <v>118</v>
      </c>
    </row>
    <row r="42" spans="1:13" x14ac:dyDescent="0.2">
      <c r="A42" s="30"/>
      <c r="B42" s="31" t="s">
        <v>100</v>
      </c>
      <c r="C42" s="31"/>
      <c r="D42" s="31" t="s">
        <v>14</v>
      </c>
      <c r="E42" s="31"/>
      <c r="F42" s="32" t="s">
        <v>15</v>
      </c>
      <c r="G42" s="31" t="s">
        <v>115</v>
      </c>
      <c r="H42" s="33">
        <v>5.18</v>
      </c>
      <c r="I42" s="31" t="s">
        <v>116</v>
      </c>
      <c r="J42" s="31" t="s">
        <v>117</v>
      </c>
      <c r="K42" s="31" t="s">
        <v>23</v>
      </c>
      <c r="L42" s="31" t="s">
        <v>24</v>
      </c>
      <c r="M42" s="34" t="s">
        <v>118</v>
      </c>
    </row>
    <row r="43" spans="1:13" x14ac:dyDescent="0.2">
      <c r="A43" s="30"/>
      <c r="B43" s="31" t="s">
        <v>100</v>
      </c>
      <c r="C43" s="31"/>
      <c r="D43" s="31" t="s">
        <v>14</v>
      </c>
      <c r="E43" s="31"/>
      <c r="F43" s="32" t="s">
        <v>15</v>
      </c>
      <c r="G43" s="31" t="s">
        <v>115</v>
      </c>
      <c r="H43" s="33">
        <v>16.57</v>
      </c>
      <c r="I43" s="31" t="s">
        <v>107</v>
      </c>
      <c r="J43" s="31" t="s">
        <v>108</v>
      </c>
      <c r="K43" s="31" t="s">
        <v>23</v>
      </c>
      <c r="L43" s="31" t="s">
        <v>24</v>
      </c>
      <c r="M43" s="34" t="s">
        <v>118</v>
      </c>
    </row>
    <row r="44" spans="1:13" x14ac:dyDescent="0.2">
      <c r="A44" s="30"/>
      <c r="B44" s="31" t="s">
        <v>100</v>
      </c>
      <c r="C44" s="31"/>
      <c r="D44" s="31" t="s">
        <v>14</v>
      </c>
      <c r="E44" s="31"/>
      <c r="F44" s="32" t="s">
        <v>15</v>
      </c>
      <c r="G44" s="31" t="s">
        <v>115</v>
      </c>
      <c r="H44" s="33">
        <v>66.239999999999995</v>
      </c>
      <c r="I44" s="31" t="s">
        <v>109</v>
      </c>
      <c r="J44" s="31" t="s">
        <v>110</v>
      </c>
      <c r="K44" s="31" t="s">
        <v>23</v>
      </c>
      <c r="L44" s="31" t="s">
        <v>24</v>
      </c>
      <c r="M44" s="34" t="s">
        <v>118</v>
      </c>
    </row>
    <row r="45" spans="1:13" ht="25.5" x14ac:dyDescent="0.2">
      <c r="A45" s="30"/>
      <c r="B45" s="31" t="s">
        <v>100</v>
      </c>
      <c r="C45" s="31" t="s">
        <v>119</v>
      </c>
      <c r="D45" s="31" t="s">
        <v>120</v>
      </c>
      <c r="E45" s="31" t="s">
        <v>33</v>
      </c>
      <c r="F45" s="32" t="s">
        <v>121</v>
      </c>
      <c r="G45" s="35" t="s">
        <v>122</v>
      </c>
      <c r="H45" s="36">
        <v>127.3</v>
      </c>
      <c r="I45" s="31" t="s">
        <v>123</v>
      </c>
      <c r="J45" s="31" t="s">
        <v>124</v>
      </c>
      <c r="K45" s="31" t="s">
        <v>29</v>
      </c>
      <c r="L45" s="31" t="s">
        <v>125</v>
      </c>
      <c r="M45" s="34" t="s">
        <v>126</v>
      </c>
    </row>
    <row r="46" spans="1:13" ht="25.5" x14ac:dyDescent="0.2">
      <c r="A46" s="30"/>
      <c r="B46" s="31" t="s">
        <v>100</v>
      </c>
      <c r="C46" s="31" t="s">
        <v>127</v>
      </c>
      <c r="D46" s="31" t="s">
        <v>128</v>
      </c>
      <c r="E46" s="31" t="s">
        <v>129</v>
      </c>
      <c r="F46" s="32" t="s">
        <v>130</v>
      </c>
      <c r="G46" s="35" t="s">
        <v>131</v>
      </c>
      <c r="H46" s="36">
        <v>858.75</v>
      </c>
      <c r="I46" s="31" t="s">
        <v>132</v>
      </c>
      <c r="J46" s="31" t="s">
        <v>133</v>
      </c>
      <c r="K46" s="31" t="s">
        <v>29</v>
      </c>
      <c r="L46" s="31" t="s">
        <v>134</v>
      </c>
      <c r="M46" s="34" t="s">
        <v>126</v>
      </c>
    </row>
    <row r="47" spans="1:13" x14ac:dyDescent="0.2">
      <c r="A47" s="30"/>
      <c r="B47" s="31" t="s">
        <v>100</v>
      </c>
      <c r="C47" s="31" t="s">
        <v>135</v>
      </c>
      <c r="D47" s="31" t="s">
        <v>136</v>
      </c>
      <c r="E47" s="31" t="s">
        <v>137</v>
      </c>
      <c r="F47" s="32" t="s">
        <v>138</v>
      </c>
      <c r="G47" s="31" t="s">
        <v>139</v>
      </c>
      <c r="H47" s="36">
        <v>62</v>
      </c>
      <c r="I47" s="31" t="s">
        <v>140</v>
      </c>
      <c r="J47" s="31" t="s">
        <v>141</v>
      </c>
      <c r="K47" s="31" t="s">
        <v>29</v>
      </c>
      <c r="L47" s="31" t="s">
        <v>142</v>
      </c>
      <c r="M47" s="34" t="s">
        <v>126</v>
      </c>
    </row>
    <row r="48" spans="1:13" ht="51" x14ac:dyDescent="0.2">
      <c r="A48" s="30"/>
      <c r="B48" s="31" t="s">
        <v>100</v>
      </c>
      <c r="C48" s="31" t="s">
        <v>143</v>
      </c>
      <c r="D48" s="31" t="s">
        <v>144</v>
      </c>
      <c r="E48" s="31" t="s">
        <v>145</v>
      </c>
      <c r="F48" s="32" t="s">
        <v>146</v>
      </c>
      <c r="G48" s="35" t="s">
        <v>147</v>
      </c>
      <c r="H48" s="36">
        <v>21.79</v>
      </c>
      <c r="I48" s="31" t="s">
        <v>148</v>
      </c>
      <c r="J48" s="31" t="s">
        <v>149</v>
      </c>
      <c r="K48" s="31" t="s">
        <v>29</v>
      </c>
      <c r="L48" s="31" t="s">
        <v>150</v>
      </c>
      <c r="M48" s="34" t="s">
        <v>126</v>
      </c>
    </row>
    <row r="49" spans="1:13" x14ac:dyDescent="0.2">
      <c r="A49" s="30"/>
      <c r="B49" s="31" t="s">
        <v>100</v>
      </c>
      <c r="C49" s="31" t="s">
        <v>151</v>
      </c>
      <c r="D49" s="31" t="s">
        <v>152</v>
      </c>
      <c r="E49" s="31" t="s">
        <v>153</v>
      </c>
      <c r="F49" s="32" t="s">
        <v>154</v>
      </c>
      <c r="G49" s="31" t="s">
        <v>155</v>
      </c>
      <c r="H49" s="36">
        <v>33.18</v>
      </c>
      <c r="I49" s="31" t="s">
        <v>36</v>
      </c>
      <c r="J49" s="31" t="s">
        <v>37</v>
      </c>
      <c r="K49" s="31" t="s">
        <v>29</v>
      </c>
      <c r="L49" s="31" t="s">
        <v>156</v>
      </c>
      <c r="M49" s="34" t="s">
        <v>126</v>
      </c>
    </row>
    <row r="50" spans="1:13" x14ac:dyDescent="0.2">
      <c r="A50" s="30"/>
      <c r="B50" s="31" t="s">
        <v>100</v>
      </c>
      <c r="C50" s="31" t="s">
        <v>157</v>
      </c>
      <c r="D50" s="31" t="s">
        <v>158</v>
      </c>
      <c r="E50" s="31" t="s">
        <v>153</v>
      </c>
      <c r="F50" s="32" t="s">
        <v>159</v>
      </c>
      <c r="G50" s="31" t="s">
        <v>160</v>
      </c>
      <c r="H50" s="36">
        <v>30.48</v>
      </c>
      <c r="I50" s="31" t="s">
        <v>161</v>
      </c>
      <c r="J50" s="31" t="s">
        <v>162</v>
      </c>
      <c r="K50" s="31" t="s">
        <v>29</v>
      </c>
      <c r="L50" s="31" t="s">
        <v>163</v>
      </c>
      <c r="M50" s="34" t="s">
        <v>126</v>
      </c>
    </row>
    <row r="51" spans="1:13" x14ac:dyDescent="0.2">
      <c r="A51" s="30"/>
      <c r="B51" s="31" t="s">
        <v>100</v>
      </c>
      <c r="C51" s="31" t="s">
        <v>164</v>
      </c>
      <c r="D51" s="31" t="s">
        <v>165</v>
      </c>
      <c r="E51" s="31" t="s">
        <v>166</v>
      </c>
      <c r="F51" s="32" t="s">
        <v>167</v>
      </c>
      <c r="G51" s="31" t="s">
        <v>168</v>
      </c>
      <c r="H51" s="36">
        <v>16.59</v>
      </c>
      <c r="I51" s="31" t="s">
        <v>161</v>
      </c>
      <c r="J51" s="31" t="s">
        <v>162</v>
      </c>
      <c r="K51" s="31" t="s">
        <v>29</v>
      </c>
      <c r="L51" s="31" t="s">
        <v>163</v>
      </c>
      <c r="M51" s="34" t="s">
        <v>126</v>
      </c>
    </row>
    <row r="52" spans="1:13" x14ac:dyDescent="0.2">
      <c r="A52" s="30"/>
      <c r="B52" s="31" t="s">
        <v>100</v>
      </c>
      <c r="C52" s="31" t="s">
        <v>169</v>
      </c>
      <c r="D52" s="31" t="s">
        <v>170</v>
      </c>
      <c r="E52" s="31" t="s">
        <v>76</v>
      </c>
      <c r="F52" s="32" t="s">
        <v>171</v>
      </c>
      <c r="G52" s="31" t="s">
        <v>172</v>
      </c>
      <c r="H52" s="36">
        <v>214.61</v>
      </c>
      <c r="I52" s="31" t="s">
        <v>173</v>
      </c>
      <c r="J52" s="31" t="s">
        <v>174</v>
      </c>
      <c r="K52" s="31" t="s">
        <v>29</v>
      </c>
      <c r="L52" s="31" t="s">
        <v>163</v>
      </c>
      <c r="M52" s="34" t="s">
        <v>126</v>
      </c>
    </row>
    <row r="53" spans="1:13" x14ac:dyDescent="0.2">
      <c r="A53" s="30"/>
      <c r="B53" s="31" t="s">
        <v>100</v>
      </c>
      <c r="C53" s="31" t="s">
        <v>175</v>
      </c>
      <c r="D53" s="31" t="s">
        <v>176</v>
      </c>
      <c r="E53" s="31" t="s">
        <v>33</v>
      </c>
      <c r="F53" s="32" t="s">
        <v>177</v>
      </c>
      <c r="G53" s="31" t="s">
        <v>178</v>
      </c>
      <c r="H53" s="36">
        <v>2.83</v>
      </c>
      <c r="I53" s="31" t="s">
        <v>179</v>
      </c>
      <c r="J53" s="31" t="s">
        <v>180</v>
      </c>
      <c r="K53" s="31" t="s">
        <v>29</v>
      </c>
      <c r="L53" s="31" t="s">
        <v>181</v>
      </c>
      <c r="M53" s="34" t="s">
        <v>126</v>
      </c>
    </row>
    <row r="54" spans="1:13" x14ac:dyDescent="0.2">
      <c r="A54" s="30"/>
      <c r="B54" s="31" t="s">
        <v>100</v>
      </c>
      <c r="C54" s="31" t="s">
        <v>182</v>
      </c>
      <c r="D54" s="31" t="s">
        <v>61</v>
      </c>
      <c r="E54" s="31" t="s">
        <v>62</v>
      </c>
      <c r="F54" s="32" t="s">
        <v>183</v>
      </c>
      <c r="G54" s="31" t="s">
        <v>184</v>
      </c>
      <c r="H54" s="36">
        <v>60</v>
      </c>
      <c r="I54" s="31" t="s">
        <v>185</v>
      </c>
      <c r="J54" s="31" t="s">
        <v>186</v>
      </c>
      <c r="K54" s="31" t="s">
        <v>29</v>
      </c>
      <c r="L54" s="31" t="s">
        <v>187</v>
      </c>
      <c r="M54" s="34" t="s">
        <v>126</v>
      </c>
    </row>
    <row r="55" spans="1:13" x14ac:dyDescent="0.2">
      <c r="A55" s="30"/>
      <c r="B55" s="31" t="s">
        <v>100</v>
      </c>
      <c r="C55" s="31"/>
      <c r="D55" s="31" t="s">
        <v>14</v>
      </c>
      <c r="E55" s="31"/>
      <c r="F55" s="32" t="s">
        <v>15</v>
      </c>
      <c r="G55" s="31" t="s">
        <v>279</v>
      </c>
      <c r="H55" s="36">
        <v>24</v>
      </c>
      <c r="I55" s="31" t="s">
        <v>188</v>
      </c>
      <c r="J55" s="31" t="s">
        <v>189</v>
      </c>
      <c r="K55" s="31" t="s">
        <v>29</v>
      </c>
      <c r="L55" s="31" t="s">
        <v>190</v>
      </c>
      <c r="M55" s="34" t="s">
        <v>126</v>
      </c>
    </row>
    <row r="56" spans="1:13" x14ac:dyDescent="0.2">
      <c r="A56" s="30"/>
      <c r="B56" s="31" t="s">
        <v>100</v>
      </c>
      <c r="C56" s="31"/>
      <c r="D56" s="31" t="s">
        <v>14</v>
      </c>
      <c r="E56" s="31"/>
      <c r="F56" s="32" t="s">
        <v>15</v>
      </c>
      <c r="G56" s="31" t="s">
        <v>279</v>
      </c>
      <c r="H56" s="36">
        <v>28.5</v>
      </c>
      <c r="I56" s="31" t="s">
        <v>188</v>
      </c>
      <c r="J56" s="31" t="s">
        <v>189</v>
      </c>
      <c r="K56" s="31" t="s">
        <v>29</v>
      </c>
      <c r="L56" s="31" t="s">
        <v>190</v>
      </c>
      <c r="M56" s="34" t="s">
        <v>126</v>
      </c>
    </row>
    <row r="57" spans="1:13" x14ac:dyDescent="0.2">
      <c r="A57" s="30"/>
      <c r="B57" s="31" t="s">
        <v>100</v>
      </c>
      <c r="C57" s="31"/>
      <c r="D57" s="31" t="s">
        <v>14</v>
      </c>
      <c r="E57" s="31"/>
      <c r="F57" s="32" t="s">
        <v>15</v>
      </c>
      <c r="G57" s="31" t="s">
        <v>20</v>
      </c>
      <c r="H57" s="36">
        <v>388</v>
      </c>
      <c r="I57" s="31" t="s">
        <v>21</v>
      </c>
      <c r="J57" s="31" t="s">
        <v>22</v>
      </c>
      <c r="K57" s="31" t="s">
        <v>23</v>
      </c>
      <c r="L57" s="31" t="s">
        <v>24</v>
      </c>
      <c r="M57" s="34" t="s">
        <v>191</v>
      </c>
    </row>
    <row r="58" spans="1:13" x14ac:dyDescent="0.2">
      <c r="A58" s="25"/>
      <c r="B58" s="26" t="s">
        <v>192</v>
      </c>
      <c r="C58" s="26"/>
      <c r="D58" s="26"/>
      <c r="E58" s="26"/>
      <c r="F58" s="27"/>
      <c r="G58" s="26"/>
      <c r="H58" s="28">
        <v>48.05</v>
      </c>
      <c r="I58" s="26"/>
      <c r="J58" s="26"/>
      <c r="K58" s="26"/>
      <c r="L58" s="26"/>
      <c r="M58" s="29"/>
    </row>
    <row r="59" spans="1:13" x14ac:dyDescent="0.2">
      <c r="A59" s="30"/>
      <c r="B59" s="31" t="s">
        <v>192</v>
      </c>
      <c r="C59" s="31" t="s">
        <v>193</v>
      </c>
      <c r="D59" s="31" t="s">
        <v>194</v>
      </c>
      <c r="E59" s="31" t="s">
        <v>33</v>
      </c>
      <c r="F59" s="32" t="s">
        <v>195</v>
      </c>
      <c r="G59" s="31" t="s">
        <v>196</v>
      </c>
      <c r="H59" s="33">
        <v>48.05</v>
      </c>
      <c r="I59" s="31" t="s">
        <v>148</v>
      </c>
      <c r="J59" s="31" t="s">
        <v>149</v>
      </c>
      <c r="K59" s="31" t="s">
        <v>29</v>
      </c>
      <c r="L59" s="31" t="s">
        <v>150</v>
      </c>
      <c r="M59" s="34" t="s">
        <v>197</v>
      </c>
    </row>
    <row r="60" spans="1:13" x14ac:dyDescent="0.2">
      <c r="A60" s="25"/>
      <c r="B60" s="26" t="s">
        <v>198</v>
      </c>
      <c r="C60" s="26"/>
      <c r="D60" s="26"/>
      <c r="E60" s="26"/>
      <c r="F60" s="27"/>
      <c r="G60" s="26"/>
      <c r="H60" s="28">
        <f>SUM(H61:H69)</f>
        <v>3084.15</v>
      </c>
      <c r="I60" s="26"/>
      <c r="J60" s="26"/>
      <c r="K60" s="26"/>
      <c r="L60" s="26"/>
      <c r="M60" s="29"/>
    </row>
    <row r="61" spans="1:13" x14ac:dyDescent="0.2">
      <c r="A61" s="30"/>
      <c r="B61" s="31" t="s">
        <v>198</v>
      </c>
      <c r="C61" s="31"/>
      <c r="D61" s="31" t="s">
        <v>14</v>
      </c>
      <c r="E61" s="31"/>
      <c r="F61" s="32" t="s">
        <v>15</v>
      </c>
      <c r="G61" s="31" t="s">
        <v>199</v>
      </c>
      <c r="H61" s="33">
        <v>332.64</v>
      </c>
      <c r="I61" s="31" t="s">
        <v>102</v>
      </c>
      <c r="J61" s="31" t="s">
        <v>103</v>
      </c>
      <c r="K61" s="31" t="s">
        <v>200</v>
      </c>
      <c r="L61" s="31" t="s">
        <v>201</v>
      </c>
      <c r="M61" s="34" t="s">
        <v>202</v>
      </c>
    </row>
    <row r="62" spans="1:13" x14ac:dyDescent="0.2">
      <c r="A62" s="30"/>
      <c r="B62" s="31" t="s">
        <v>198</v>
      </c>
      <c r="C62" s="31"/>
      <c r="D62" s="31" t="s">
        <v>14</v>
      </c>
      <c r="E62" s="31"/>
      <c r="F62" s="32" t="s">
        <v>15</v>
      </c>
      <c r="G62" s="31" t="s">
        <v>199</v>
      </c>
      <c r="H62" s="33">
        <v>258.60000000000002</v>
      </c>
      <c r="I62" s="31" t="s">
        <v>105</v>
      </c>
      <c r="J62" s="31" t="s">
        <v>106</v>
      </c>
      <c r="K62" s="31" t="s">
        <v>200</v>
      </c>
      <c r="L62" s="31" t="s">
        <v>203</v>
      </c>
      <c r="M62" s="34" t="s">
        <v>202</v>
      </c>
    </row>
    <row r="63" spans="1:13" x14ac:dyDescent="0.2">
      <c r="A63" s="30"/>
      <c r="B63" s="31" t="s">
        <v>198</v>
      </c>
      <c r="C63" s="31"/>
      <c r="D63" s="31" t="s">
        <v>14</v>
      </c>
      <c r="E63" s="31"/>
      <c r="F63" s="32" t="s">
        <v>15</v>
      </c>
      <c r="G63" s="31" t="s">
        <v>199</v>
      </c>
      <c r="H63" s="33">
        <v>100.8</v>
      </c>
      <c r="I63" s="31" t="s">
        <v>105</v>
      </c>
      <c r="J63" s="31" t="s">
        <v>106</v>
      </c>
      <c r="K63" s="31" t="s">
        <v>200</v>
      </c>
      <c r="L63" s="31" t="s">
        <v>203</v>
      </c>
      <c r="M63" s="34" t="s">
        <v>202</v>
      </c>
    </row>
    <row r="64" spans="1:13" x14ac:dyDescent="0.2">
      <c r="A64" s="30"/>
      <c r="B64" s="31" t="s">
        <v>198</v>
      </c>
      <c r="C64" s="31"/>
      <c r="D64" s="31" t="s">
        <v>14</v>
      </c>
      <c r="E64" s="31"/>
      <c r="F64" s="32" t="s">
        <v>15</v>
      </c>
      <c r="G64" s="31" t="s">
        <v>199</v>
      </c>
      <c r="H64" s="33">
        <v>45.66</v>
      </c>
      <c r="I64" s="31" t="s">
        <v>107</v>
      </c>
      <c r="J64" s="31" t="s">
        <v>108</v>
      </c>
      <c r="K64" s="31" t="s">
        <v>200</v>
      </c>
      <c r="L64" s="31" t="s">
        <v>203</v>
      </c>
      <c r="M64" s="34" t="s">
        <v>202</v>
      </c>
    </row>
    <row r="65" spans="1:13" x14ac:dyDescent="0.2">
      <c r="A65" s="30"/>
      <c r="B65" s="31" t="s">
        <v>198</v>
      </c>
      <c r="C65" s="31"/>
      <c r="D65" s="31" t="s">
        <v>14</v>
      </c>
      <c r="E65" s="31"/>
      <c r="F65" s="32" t="s">
        <v>15</v>
      </c>
      <c r="G65" s="31" t="s">
        <v>199</v>
      </c>
      <c r="H65" s="33">
        <v>1610.94</v>
      </c>
      <c r="I65" s="31" t="s">
        <v>109</v>
      </c>
      <c r="J65" s="31" t="s">
        <v>110</v>
      </c>
      <c r="K65" s="31" t="s">
        <v>200</v>
      </c>
      <c r="L65" s="31" t="s">
        <v>203</v>
      </c>
      <c r="M65" s="34" t="s">
        <v>202</v>
      </c>
    </row>
    <row r="66" spans="1:13" x14ac:dyDescent="0.2">
      <c r="A66" s="30"/>
      <c r="B66" s="31" t="s">
        <v>198</v>
      </c>
      <c r="C66" s="31"/>
      <c r="D66" s="31" t="s">
        <v>14</v>
      </c>
      <c r="E66" s="31"/>
      <c r="F66" s="32" t="s">
        <v>15</v>
      </c>
      <c r="G66" s="31" t="s">
        <v>199</v>
      </c>
      <c r="H66" s="33">
        <v>90.51</v>
      </c>
      <c r="I66" s="31" t="s">
        <v>113</v>
      </c>
      <c r="J66" s="31" t="s">
        <v>114</v>
      </c>
      <c r="K66" s="31" t="s">
        <v>200</v>
      </c>
      <c r="L66" s="31" t="s">
        <v>204</v>
      </c>
      <c r="M66" s="34" t="s">
        <v>202</v>
      </c>
    </row>
    <row r="67" spans="1:13" x14ac:dyDescent="0.2">
      <c r="A67" s="30"/>
      <c r="B67" s="31" t="s">
        <v>198</v>
      </c>
      <c r="C67" s="31"/>
      <c r="D67" s="31" t="s">
        <v>14</v>
      </c>
      <c r="E67" s="31"/>
      <c r="F67" s="32" t="s">
        <v>15</v>
      </c>
      <c r="G67" s="31" t="s">
        <v>280</v>
      </c>
      <c r="H67" s="33">
        <v>15</v>
      </c>
      <c r="I67" s="31" t="s">
        <v>205</v>
      </c>
      <c r="J67" s="31" t="s">
        <v>206</v>
      </c>
      <c r="K67" s="31" t="s">
        <v>29</v>
      </c>
      <c r="L67" s="31" t="s">
        <v>207</v>
      </c>
      <c r="M67" s="34" t="s">
        <v>202</v>
      </c>
    </row>
    <row r="68" spans="1:13" x14ac:dyDescent="0.2">
      <c r="A68" s="30"/>
      <c r="B68" s="31" t="s">
        <v>198</v>
      </c>
      <c r="C68" s="31"/>
      <c r="D68" s="31" t="s">
        <v>14</v>
      </c>
      <c r="E68" s="31"/>
      <c r="F68" s="32" t="s">
        <v>15</v>
      </c>
      <c r="G68" s="31" t="s">
        <v>280</v>
      </c>
      <c r="H68" s="33">
        <v>30</v>
      </c>
      <c r="I68" s="31" t="s">
        <v>205</v>
      </c>
      <c r="J68" s="31" t="s">
        <v>206</v>
      </c>
      <c r="K68" s="31" t="s">
        <v>29</v>
      </c>
      <c r="L68" s="31" t="s">
        <v>207</v>
      </c>
      <c r="M68" s="34" t="s">
        <v>202</v>
      </c>
    </row>
    <row r="69" spans="1:13" x14ac:dyDescent="0.2">
      <c r="A69" s="30"/>
      <c r="B69" s="31" t="s">
        <v>198</v>
      </c>
      <c r="C69" s="31"/>
      <c r="D69" s="31" t="s">
        <v>14</v>
      </c>
      <c r="E69" s="31"/>
      <c r="F69" s="32" t="s">
        <v>15</v>
      </c>
      <c r="G69" s="31"/>
      <c r="H69" s="33">
        <v>600</v>
      </c>
      <c r="I69" s="31" t="s">
        <v>89</v>
      </c>
      <c r="J69" s="31" t="s">
        <v>90</v>
      </c>
      <c r="K69" s="31" t="s">
        <v>24</v>
      </c>
      <c r="L69" s="31" t="s">
        <v>24</v>
      </c>
      <c r="M69" s="34" t="s">
        <v>202</v>
      </c>
    </row>
    <row r="70" spans="1:13" x14ac:dyDescent="0.2">
      <c r="A70" s="25"/>
      <c r="B70" s="26" t="s">
        <v>209</v>
      </c>
      <c r="C70" s="26"/>
      <c r="D70" s="26"/>
      <c r="E70" s="26"/>
      <c r="F70" s="27"/>
      <c r="G70" s="26"/>
      <c r="H70" s="28">
        <f>SUM(H71:H73)</f>
        <v>390.58</v>
      </c>
      <c r="I70" s="26"/>
      <c r="J70" s="26"/>
      <c r="K70" s="26"/>
      <c r="L70" s="26"/>
      <c r="M70" s="29"/>
    </row>
    <row r="71" spans="1:13" x14ac:dyDescent="0.2">
      <c r="A71" s="30"/>
      <c r="B71" s="31" t="s">
        <v>209</v>
      </c>
      <c r="C71" s="31" t="s">
        <v>193</v>
      </c>
      <c r="D71" s="31" t="s">
        <v>194</v>
      </c>
      <c r="E71" s="31" t="s">
        <v>33</v>
      </c>
      <c r="F71" s="32" t="s">
        <v>210</v>
      </c>
      <c r="G71" s="31" t="s">
        <v>211</v>
      </c>
      <c r="H71" s="36">
        <v>48.08</v>
      </c>
      <c r="I71" s="31" t="s">
        <v>148</v>
      </c>
      <c r="J71" s="31" t="s">
        <v>149</v>
      </c>
      <c r="K71" s="31" t="s">
        <v>29</v>
      </c>
      <c r="L71" s="31" t="s">
        <v>150</v>
      </c>
      <c r="M71" s="34" t="s">
        <v>212</v>
      </c>
    </row>
    <row r="72" spans="1:13" x14ac:dyDescent="0.2">
      <c r="A72" s="30"/>
      <c r="B72" s="31" t="s">
        <v>209</v>
      </c>
      <c r="C72" s="31" t="s">
        <v>213</v>
      </c>
      <c r="D72" s="31" t="s">
        <v>214</v>
      </c>
      <c r="E72" s="31" t="s">
        <v>33</v>
      </c>
      <c r="F72" s="32" t="s">
        <v>215</v>
      </c>
      <c r="G72" s="31" t="s">
        <v>216</v>
      </c>
      <c r="H72" s="36">
        <v>81.25</v>
      </c>
      <c r="I72" s="31" t="s">
        <v>36</v>
      </c>
      <c r="J72" s="31" t="s">
        <v>37</v>
      </c>
      <c r="K72" s="31" t="s">
        <v>38</v>
      </c>
      <c r="L72" s="31" t="s">
        <v>39</v>
      </c>
      <c r="M72" s="34" t="s">
        <v>212</v>
      </c>
    </row>
    <row r="73" spans="1:13" x14ac:dyDescent="0.2">
      <c r="A73" s="30"/>
      <c r="B73" s="31" t="s">
        <v>209</v>
      </c>
      <c r="C73" s="31" t="s">
        <v>217</v>
      </c>
      <c r="D73" s="31" t="s">
        <v>218</v>
      </c>
      <c r="E73" s="31" t="s">
        <v>76</v>
      </c>
      <c r="F73" s="32" t="s">
        <v>219</v>
      </c>
      <c r="G73" s="31" t="s">
        <v>220</v>
      </c>
      <c r="H73" s="36">
        <v>261.25</v>
      </c>
      <c r="I73" s="31" t="s">
        <v>173</v>
      </c>
      <c r="J73" s="31" t="s">
        <v>174</v>
      </c>
      <c r="K73" s="31" t="s">
        <v>164</v>
      </c>
      <c r="L73" s="31" t="s">
        <v>221</v>
      </c>
      <c r="M73" s="34" t="s">
        <v>212</v>
      </c>
    </row>
    <row r="74" spans="1:13" x14ac:dyDescent="0.2">
      <c r="A74" s="25"/>
      <c r="B74" s="26" t="s">
        <v>225</v>
      </c>
      <c r="C74" s="26"/>
      <c r="D74" s="26"/>
      <c r="E74" s="26"/>
      <c r="F74" s="27"/>
      <c r="G74" s="26"/>
      <c r="H74" s="28">
        <v>333.15999999999997</v>
      </c>
      <c r="I74" s="26"/>
      <c r="J74" s="26"/>
      <c r="K74" s="26"/>
      <c r="L74" s="26"/>
      <c r="M74" s="29"/>
    </row>
    <row r="75" spans="1:13" x14ac:dyDescent="0.2">
      <c r="A75" s="30"/>
      <c r="B75" s="31" t="s">
        <v>225</v>
      </c>
      <c r="C75" s="31" t="s">
        <v>157</v>
      </c>
      <c r="D75" s="31" t="s">
        <v>158</v>
      </c>
      <c r="E75" s="31" t="s">
        <v>153</v>
      </c>
      <c r="F75" s="32" t="s">
        <v>226</v>
      </c>
      <c r="G75" s="31" t="s">
        <v>227</v>
      </c>
      <c r="H75" s="36">
        <v>36.36</v>
      </c>
      <c r="I75" s="31" t="s">
        <v>161</v>
      </c>
      <c r="J75" s="31" t="s">
        <v>162</v>
      </c>
      <c r="K75" s="31" t="s">
        <v>29</v>
      </c>
      <c r="L75" s="31" t="s">
        <v>163</v>
      </c>
      <c r="M75" s="34" t="s">
        <v>228</v>
      </c>
    </row>
    <row r="76" spans="1:13" x14ac:dyDescent="0.2">
      <c r="A76" s="30"/>
      <c r="B76" s="31" t="s">
        <v>225</v>
      </c>
      <c r="C76" s="31" t="s">
        <v>157</v>
      </c>
      <c r="D76" s="31" t="s">
        <v>158</v>
      </c>
      <c r="E76" s="31" t="s">
        <v>153</v>
      </c>
      <c r="F76" s="32" t="s">
        <v>229</v>
      </c>
      <c r="G76" s="31" t="s">
        <v>227</v>
      </c>
      <c r="H76" s="36">
        <v>26.17</v>
      </c>
      <c r="I76" s="31" t="s">
        <v>161</v>
      </c>
      <c r="J76" s="31" t="s">
        <v>162</v>
      </c>
      <c r="K76" s="31" t="s">
        <v>29</v>
      </c>
      <c r="L76" s="31" t="s">
        <v>163</v>
      </c>
      <c r="M76" s="34" t="s">
        <v>228</v>
      </c>
    </row>
    <row r="77" spans="1:13" x14ac:dyDescent="0.2">
      <c r="A77" s="30"/>
      <c r="B77" s="31" t="s">
        <v>225</v>
      </c>
      <c r="C77" s="31" t="s">
        <v>157</v>
      </c>
      <c r="D77" s="31" t="s">
        <v>158</v>
      </c>
      <c r="E77" s="31" t="s">
        <v>153</v>
      </c>
      <c r="F77" s="32" t="s">
        <v>230</v>
      </c>
      <c r="G77" s="31" t="s">
        <v>231</v>
      </c>
      <c r="H77" s="36">
        <v>14.88</v>
      </c>
      <c r="I77" s="31" t="s">
        <v>161</v>
      </c>
      <c r="J77" s="31" t="s">
        <v>162</v>
      </c>
      <c r="K77" s="31" t="s">
        <v>29</v>
      </c>
      <c r="L77" s="31" t="s">
        <v>163</v>
      </c>
      <c r="M77" s="34" t="s">
        <v>228</v>
      </c>
    </row>
    <row r="78" spans="1:13" x14ac:dyDescent="0.2">
      <c r="A78" s="30"/>
      <c r="B78" s="31" t="s">
        <v>225</v>
      </c>
      <c r="C78" s="31" t="s">
        <v>157</v>
      </c>
      <c r="D78" s="31" t="s">
        <v>158</v>
      </c>
      <c r="E78" s="31" t="s">
        <v>153</v>
      </c>
      <c r="F78" s="32" t="s">
        <v>232</v>
      </c>
      <c r="G78" s="31" t="s">
        <v>233</v>
      </c>
      <c r="H78" s="36">
        <v>28.57</v>
      </c>
      <c r="I78" s="31" t="s">
        <v>161</v>
      </c>
      <c r="J78" s="31" t="s">
        <v>162</v>
      </c>
      <c r="K78" s="31" t="s">
        <v>29</v>
      </c>
      <c r="L78" s="31" t="s">
        <v>163</v>
      </c>
      <c r="M78" s="34" t="s">
        <v>228</v>
      </c>
    </row>
    <row r="79" spans="1:13" x14ac:dyDescent="0.2">
      <c r="A79" s="30"/>
      <c r="B79" s="31" t="s">
        <v>225</v>
      </c>
      <c r="C79" s="31" t="s">
        <v>157</v>
      </c>
      <c r="D79" s="31" t="s">
        <v>158</v>
      </c>
      <c r="E79" s="31" t="s">
        <v>153</v>
      </c>
      <c r="F79" s="32" t="s">
        <v>234</v>
      </c>
      <c r="G79" s="31" t="s">
        <v>235</v>
      </c>
      <c r="H79" s="36">
        <v>121.18</v>
      </c>
      <c r="I79" s="31" t="s">
        <v>161</v>
      </c>
      <c r="J79" s="31" t="s">
        <v>162</v>
      </c>
      <c r="K79" s="31" t="s">
        <v>29</v>
      </c>
      <c r="L79" s="31" t="s">
        <v>163</v>
      </c>
      <c r="M79" s="34" t="s">
        <v>228</v>
      </c>
    </row>
    <row r="80" spans="1:13" ht="12" customHeight="1" x14ac:dyDescent="0.2">
      <c r="A80" s="30"/>
      <c r="B80" s="31" t="s">
        <v>225</v>
      </c>
      <c r="C80" s="31" t="s">
        <v>157</v>
      </c>
      <c r="D80" s="31" t="s">
        <v>158</v>
      </c>
      <c r="E80" s="31" t="s">
        <v>153</v>
      </c>
      <c r="F80" s="32" t="s">
        <v>236</v>
      </c>
      <c r="G80" s="31" t="s">
        <v>233</v>
      </c>
      <c r="H80" s="36">
        <v>106</v>
      </c>
      <c r="I80" s="31" t="s">
        <v>161</v>
      </c>
      <c r="J80" s="31" t="s">
        <v>162</v>
      </c>
      <c r="K80" s="31" t="s">
        <v>29</v>
      </c>
      <c r="L80" s="31" t="s">
        <v>163</v>
      </c>
      <c r="M80" s="34" t="s">
        <v>228</v>
      </c>
    </row>
    <row r="81" spans="1:13" x14ac:dyDescent="0.2">
      <c r="A81" s="25"/>
      <c r="B81" s="26" t="s">
        <v>237</v>
      </c>
      <c r="C81" s="26"/>
      <c r="D81" s="26"/>
      <c r="E81" s="26"/>
      <c r="F81" s="27"/>
      <c r="G81" s="26"/>
      <c r="H81" s="28">
        <v>849.92</v>
      </c>
      <c r="I81" s="26"/>
      <c r="J81" s="26"/>
      <c r="K81" s="26"/>
      <c r="L81" s="26"/>
      <c r="M81" s="29"/>
    </row>
    <row r="82" spans="1:13" x14ac:dyDescent="0.2">
      <c r="A82" s="30"/>
      <c r="B82" s="31" t="s">
        <v>237</v>
      </c>
      <c r="C82" s="31" t="s">
        <v>238</v>
      </c>
      <c r="D82" s="31" t="s">
        <v>239</v>
      </c>
      <c r="E82" s="31" t="s">
        <v>33</v>
      </c>
      <c r="F82" s="32" t="s">
        <v>240</v>
      </c>
      <c r="G82" s="31" t="s">
        <v>241</v>
      </c>
      <c r="H82" s="33">
        <v>26.32</v>
      </c>
      <c r="I82" s="31" t="s">
        <v>242</v>
      </c>
      <c r="J82" s="31" t="s">
        <v>243</v>
      </c>
      <c r="K82" s="31" t="s">
        <v>29</v>
      </c>
      <c r="L82" s="31" t="s">
        <v>244</v>
      </c>
      <c r="M82" s="34" t="s">
        <v>245</v>
      </c>
    </row>
    <row r="83" spans="1:13" x14ac:dyDescent="0.2">
      <c r="A83" s="30"/>
      <c r="B83" s="31" t="s">
        <v>237</v>
      </c>
      <c r="C83" s="31" t="s">
        <v>135</v>
      </c>
      <c r="D83" s="31" t="s">
        <v>136</v>
      </c>
      <c r="E83" s="31" t="s">
        <v>137</v>
      </c>
      <c r="F83" s="32" t="s">
        <v>246</v>
      </c>
      <c r="G83" s="31" t="s">
        <v>139</v>
      </c>
      <c r="H83" s="33">
        <v>90.64</v>
      </c>
      <c r="I83" s="31" t="s">
        <v>140</v>
      </c>
      <c r="J83" s="31" t="s">
        <v>141</v>
      </c>
      <c r="K83" s="31" t="s">
        <v>29</v>
      </c>
      <c r="L83" s="31" t="s">
        <v>142</v>
      </c>
      <c r="M83" s="34" t="s">
        <v>245</v>
      </c>
    </row>
    <row r="84" spans="1:13" ht="51" x14ac:dyDescent="0.2">
      <c r="A84" s="30"/>
      <c r="B84" s="31" t="s">
        <v>237</v>
      </c>
      <c r="C84" s="31" t="s">
        <v>143</v>
      </c>
      <c r="D84" s="31" t="s">
        <v>144</v>
      </c>
      <c r="E84" s="31" t="s">
        <v>145</v>
      </c>
      <c r="F84" s="32" t="s">
        <v>247</v>
      </c>
      <c r="G84" s="35" t="s">
        <v>248</v>
      </c>
      <c r="H84" s="33">
        <v>42.03</v>
      </c>
      <c r="I84" s="31" t="s">
        <v>148</v>
      </c>
      <c r="J84" s="31" t="s">
        <v>149</v>
      </c>
      <c r="K84" s="31" t="s">
        <v>29</v>
      </c>
      <c r="L84" s="31" t="s">
        <v>150</v>
      </c>
      <c r="M84" s="34" t="s">
        <v>245</v>
      </c>
    </row>
    <row r="85" spans="1:13" x14ac:dyDescent="0.2">
      <c r="A85" s="30"/>
      <c r="B85" s="31" t="s">
        <v>237</v>
      </c>
      <c r="C85" s="31" t="s">
        <v>249</v>
      </c>
      <c r="D85" s="31" t="s">
        <v>250</v>
      </c>
      <c r="E85" s="31" t="s">
        <v>153</v>
      </c>
      <c r="F85" s="32" t="s">
        <v>251</v>
      </c>
      <c r="G85" s="31" t="s">
        <v>252</v>
      </c>
      <c r="H85" s="33">
        <v>87.5</v>
      </c>
      <c r="I85" s="31" t="s">
        <v>36</v>
      </c>
      <c r="J85" s="31" t="s">
        <v>37</v>
      </c>
      <c r="K85" s="31" t="s">
        <v>29</v>
      </c>
      <c r="L85" s="31" t="s">
        <v>156</v>
      </c>
      <c r="M85" s="34" t="s">
        <v>245</v>
      </c>
    </row>
    <row r="86" spans="1:13" x14ac:dyDescent="0.2">
      <c r="A86" s="30"/>
      <c r="B86" s="31" t="s">
        <v>237</v>
      </c>
      <c r="C86" s="31" t="s">
        <v>151</v>
      </c>
      <c r="D86" s="31" t="s">
        <v>152</v>
      </c>
      <c r="E86" s="31" t="s">
        <v>153</v>
      </c>
      <c r="F86" s="32" t="s">
        <v>253</v>
      </c>
      <c r="G86" s="31" t="s">
        <v>254</v>
      </c>
      <c r="H86" s="33">
        <v>33.18</v>
      </c>
      <c r="I86" s="31" t="s">
        <v>36</v>
      </c>
      <c r="J86" s="31" t="s">
        <v>37</v>
      </c>
      <c r="K86" s="31" t="s">
        <v>29</v>
      </c>
      <c r="L86" s="31" t="s">
        <v>156</v>
      </c>
      <c r="M86" s="34" t="s">
        <v>245</v>
      </c>
    </row>
    <row r="87" spans="1:13" x14ac:dyDescent="0.2">
      <c r="A87" s="30"/>
      <c r="B87" s="31" t="s">
        <v>237</v>
      </c>
      <c r="C87" s="31" t="s">
        <v>157</v>
      </c>
      <c r="D87" s="31" t="s">
        <v>158</v>
      </c>
      <c r="E87" s="31" t="s">
        <v>153</v>
      </c>
      <c r="F87" s="32" t="s">
        <v>255</v>
      </c>
      <c r="G87" s="31" t="s">
        <v>256</v>
      </c>
      <c r="H87" s="33">
        <v>20.25</v>
      </c>
      <c r="I87" s="31" t="s">
        <v>161</v>
      </c>
      <c r="J87" s="31" t="s">
        <v>162</v>
      </c>
      <c r="K87" s="31" t="s">
        <v>29</v>
      </c>
      <c r="L87" s="31" t="s">
        <v>163</v>
      </c>
      <c r="M87" s="34" t="s">
        <v>245</v>
      </c>
    </row>
    <row r="88" spans="1:13" x14ac:dyDescent="0.2">
      <c r="A88" s="30"/>
      <c r="B88" s="31" t="s">
        <v>237</v>
      </c>
      <c r="C88" s="31" t="s">
        <v>157</v>
      </c>
      <c r="D88" s="31" t="s">
        <v>158</v>
      </c>
      <c r="E88" s="31" t="s">
        <v>153</v>
      </c>
      <c r="F88" s="32" t="s">
        <v>257</v>
      </c>
      <c r="G88" s="31" t="s">
        <v>160</v>
      </c>
      <c r="H88" s="33">
        <v>4.76</v>
      </c>
      <c r="I88" s="31" t="s">
        <v>161</v>
      </c>
      <c r="J88" s="31" t="s">
        <v>162</v>
      </c>
      <c r="K88" s="31" t="s">
        <v>29</v>
      </c>
      <c r="L88" s="31" t="s">
        <v>163</v>
      </c>
      <c r="M88" s="34" t="s">
        <v>245</v>
      </c>
    </row>
    <row r="89" spans="1:13" x14ac:dyDescent="0.2">
      <c r="A89" s="30"/>
      <c r="B89" s="31" t="s">
        <v>237</v>
      </c>
      <c r="C89" s="31" t="s">
        <v>169</v>
      </c>
      <c r="D89" s="31" t="s">
        <v>170</v>
      </c>
      <c r="E89" s="31" t="s">
        <v>76</v>
      </c>
      <c r="F89" s="32" t="s">
        <v>258</v>
      </c>
      <c r="G89" s="31" t="s">
        <v>259</v>
      </c>
      <c r="H89" s="33">
        <v>212.44</v>
      </c>
      <c r="I89" s="31" t="s">
        <v>173</v>
      </c>
      <c r="J89" s="31" t="s">
        <v>174</v>
      </c>
      <c r="K89" s="31" t="s">
        <v>29</v>
      </c>
      <c r="L89" s="31" t="s">
        <v>163</v>
      </c>
      <c r="M89" s="34" t="s">
        <v>245</v>
      </c>
    </row>
    <row r="90" spans="1:13" x14ac:dyDescent="0.2">
      <c r="A90" s="30"/>
      <c r="B90" s="31" t="s">
        <v>237</v>
      </c>
      <c r="C90" s="31" t="s">
        <v>260</v>
      </c>
      <c r="D90" s="31" t="s">
        <v>261</v>
      </c>
      <c r="E90" s="31" t="s">
        <v>262</v>
      </c>
      <c r="F90" s="32" t="s">
        <v>263</v>
      </c>
      <c r="G90" s="31" t="s">
        <v>264</v>
      </c>
      <c r="H90" s="33">
        <v>75</v>
      </c>
      <c r="I90" s="31" t="s">
        <v>27</v>
      </c>
      <c r="J90" s="31" t="s">
        <v>28</v>
      </c>
      <c r="K90" s="31" t="s">
        <v>29</v>
      </c>
      <c r="L90" s="31" t="s">
        <v>30</v>
      </c>
      <c r="M90" s="34" t="s">
        <v>245</v>
      </c>
    </row>
    <row r="91" spans="1:13" x14ac:dyDescent="0.2">
      <c r="A91" s="30"/>
      <c r="B91" s="31" t="s">
        <v>237</v>
      </c>
      <c r="C91" s="31" t="s">
        <v>265</v>
      </c>
      <c r="D91" s="31" t="s">
        <v>266</v>
      </c>
      <c r="E91" s="31" t="s">
        <v>153</v>
      </c>
      <c r="F91" s="32" t="s">
        <v>267</v>
      </c>
      <c r="G91" s="31" t="s">
        <v>26</v>
      </c>
      <c r="H91" s="33">
        <v>67.69</v>
      </c>
      <c r="I91" s="31" t="s">
        <v>27</v>
      </c>
      <c r="J91" s="31" t="s">
        <v>28</v>
      </c>
      <c r="K91" s="31" t="s">
        <v>29</v>
      </c>
      <c r="L91" s="31" t="s">
        <v>30</v>
      </c>
      <c r="M91" s="34" t="s">
        <v>245</v>
      </c>
    </row>
    <row r="92" spans="1:13" x14ac:dyDescent="0.2">
      <c r="A92" s="30"/>
      <c r="B92" s="31" t="s">
        <v>237</v>
      </c>
      <c r="C92" s="31" t="s">
        <v>175</v>
      </c>
      <c r="D92" s="31" t="s">
        <v>176</v>
      </c>
      <c r="E92" s="31" t="s">
        <v>33</v>
      </c>
      <c r="F92" s="32" t="s">
        <v>268</v>
      </c>
      <c r="G92" s="31" t="s">
        <v>269</v>
      </c>
      <c r="H92" s="33">
        <v>2.83</v>
      </c>
      <c r="I92" s="31" t="s">
        <v>179</v>
      </c>
      <c r="J92" s="31" t="s">
        <v>180</v>
      </c>
      <c r="K92" s="31" t="s">
        <v>29</v>
      </c>
      <c r="L92" s="31" t="s">
        <v>181</v>
      </c>
      <c r="M92" s="34" t="s">
        <v>245</v>
      </c>
    </row>
    <row r="93" spans="1:13" x14ac:dyDescent="0.2">
      <c r="A93" s="30"/>
      <c r="B93" s="31" t="s">
        <v>237</v>
      </c>
      <c r="C93" s="31"/>
      <c r="D93" s="31" t="s">
        <v>14</v>
      </c>
      <c r="E93" s="31"/>
      <c r="F93" s="32" t="s">
        <v>15</v>
      </c>
      <c r="G93" s="31" t="s">
        <v>281</v>
      </c>
      <c r="H93" s="33">
        <v>85.92</v>
      </c>
      <c r="I93" s="31" t="s">
        <v>270</v>
      </c>
      <c r="J93" s="31" t="s">
        <v>271</v>
      </c>
      <c r="K93" s="31" t="s">
        <v>29</v>
      </c>
      <c r="L93" s="31" t="s">
        <v>208</v>
      </c>
      <c r="M93" s="34" t="s">
        <v>245</v>
      </c>
    </row>
    <row r="94" spans="1:13" x14ac:dyDescent="0.2">
      <c r="A94" s="30"/>
      <c r="B94" s="31" t="s">
        <v>237</v>
      </c>
      <c r="C94" s="31"/>
      <c r="D94" s="31" t="s">
        <v>14</v>
      </c>
      <c r="E94" s="31"/>
      <c r="F94" s="32" t="s">
        <v>15</v>
      </c>
      <c r="G94" s="31" t="s">
        <v>281</v>
      </c>
      <c r="H94" s="33">
        <v>44</v>
      </c>
      <c r="I94" s="31" t="s">
        <v>272</v>
      </c>
      <c r="J94" s="31" t="s">
        <v>273</v>
      </c>
      <c r="K94" s="31" t="s">
        <v>29</v>
      </c>
      <c r="L94" s="31" t="s">
        <v>208</v>
      </c>
      <c r="M94" s="34" t="s">
        <v>245</v>
      </c>
    </row>
    <row r="95" spans="1:13" x14ac:dyDescent="0.2">
      <c r="A95" s="30"/>
      <c r="B95" s="31" t="s">
        <v>237</v>
      </c>
      <c r="C95" s="31"/>
      <c r="D95" s="31" t="s">
        <v>14</v>
      </c>
      <c r="E95" s="31"/>
      <c r="F95" s="32" t="s">
        <v>15</v>
      </c>
      <c r="G95" s="31" t="s">
        <v>274</v>
      </c>
      <c r="H95" s="33">
        <v>57.36</v>
      </c>
      <c r="I95" s="31" t="s">
        <v>222</v>
      </c>
      <c r="J95" s="31" t="s">
        <v>223</v>
      </c>
      <c r="K95" s="31" t="s">
        <v>29</v>
      </c>
      <c r="L95" s="31" t="s">
        <v>224</v>
      </c>
      <c r="M95" s="34" t="s">
        <v>245</v>
      </c>
    </row>
    <row r="96" spans="1:13" x14ac:dyDescent="0.2">
      <c r="A96" s="23"/>
      <c r="B96" s="14"/>
      <c r="C96" s="3"/>
      <c r="D96" s="15"/>
      <c r="E96" s="3"/>
      <c r="F96" s="16"/>
      <c r="G96" s="3"/>
      <c r="H96" s="17">
        <f>H11+H29+H31+H58+H60+H70+H74+H81</f>
        <v>114313.95000000004</v>
      </c>
      <c r="I96" s="15"/>
      <c r="J96" s="3"/>
      <c r="K96" s="3"/>
      <c r="L96" s="3"/>
      <c r="M96" s="16"/>
    </row>
    <row r="97" spans="1:13" x14ac:dyDescent="0.2">
      <c r="A97" s="24"/>
      <c r="B97" s="19"/>
      <c r="C97" s="18"/>
      <c r="D97" s="20"/>
      <c r="E97" s="18"/>
      <c r="F97" s="21"/>
      <c r="G97" s="18"/>
      <c r="H97" s="22"/>
      <c r="I97" s="20"/>
      <c r="J97" s="18"/>
      <c r="K97" s="18"/>
      <c r="L97" s="18"/>
      <c r="M97" s="21"/>
    </row>
    <row r="99" spans="1:13" x14ac:dyDescent="0.2">
      <c r="B99" s="6" t="s">
        <v>275</v>
      </c>
    </row>
    <row r="100" spans="1:13" x14ac:dyDescent="0.2">
      <c r="B100" s="6" t="s">
        <v>276</v>
      </c>
    </row>
    <row r="101" spans="1:13" x14ac:dyDescent="0.2">
      <c r="B101" s="6" t="s">
        <v>277</v>
      </c>
    </row>
  </sheetData>
  <mergeCells count="1">
    <mergeCell ref="A6:M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Ravnatelj</cp:lastModifiedBy>
  <dcterms:created xsi:type="dcterms:W3CDTF">2025-08-11T06:21:54Z</dcterms:created>
  <dcterms:modified xsi:type="dcterms:W3CDTF">2025-08-15T14:39:45Z</dcterms:modified>
</cp:coreProperties>
</file>