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1F7771EA-243C-47D4-BDE3-8024A7165C03}" xr6:coauthVersionLast="36" xr6:coauthVersionMax="36" xr10:uidLastSave="{00000000-0000-0000-0000-000000000000}"/>
  <bookViews>
    <workbookView xWindow="0" yWindow="0" windowWidth="28800" windowHeight="11925" xr2:uid="{3F1B4E97-07F5-47EE-9191-266E4D6322E1}"/>
  </bookViews>
  <sheets>
    <sheet name="po datumima" sheetId="1" r:id="rId1"/>
  </sheets>
  <definedNames>
    <definedName name="_xlnm.Print_Area" localSheetId="0">'po datumima'!$A$1:$M$156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H34" i="1"/>
  <c r="H15" i="1"/>
  <c r="H75" i="1"/>
  <c r="H77" i="1"/>
  <c r="H86" i="1"/>
  <c r="H88" i="1"/>
  <c r="H90" i="1"/>
  <c r="H95" i="1"/>
  <c r="H112" i="1"/>
</calcChain>
</file>

<file path=xl/sharedStrings.xml><?xml version="1.0" encoding="utf-8"?>
<sst xmlns="http://schemas.openxmlformats.org/spreadsheetml/2006/main" count="1344" uniqueCount="379">
  <si>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</si>
  <si>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</si>
  <si>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</si>
  <si>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</si>
  <si>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</si>
  <si>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</si>
  <si>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</si>
  <si>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</si>
  <si>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</si>
  <si>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</si>
  <si>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</si>
  <si>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</si>
  <si>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</si>
  <si>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</si>
  <si>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03.12.2024</t>
  </si>
  <si>
    <t/>
  </si>
  <si>
    <t xml:space="preserve">                                                                                </t>
  </si>
  <si>
    <t>ŽUP.PL.PPRIJEVOZ ZA 9/2024</t>
  </si>
  <si>
    <t xml:space="preserve">23721     </t>
  </si>
  <si>
    <t xml:space="preserve">OBAVEZE ZA OST.NAKN.GRAĐ.U NOVCU                                                                                                                                                                        </t>
  </si>
  <si>
    <t xml:space="preserve">MZO-TUR                                                                         </t>
  </si>
  <si>
    <t xml:space="preserve">Sufinanciranje cijene prijevoza                                                 </t>
  </si>
  <si>
    <t>tem.riznica br. 84</t>
  </si>
  <si>
    <t>05.12.2024</t>
  </si>
  <si>
    <t>plaća COP 11/2024</t>
  </si>
  <si>
    <t xml:space="preserve">31213     </t>
  </si>
  <si>
    <t xml:space="preserve">DAROVI-DAROVI DJECI ZA SV.NIKOLU                   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</si>
  <si>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</si>
  <si>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</si>
  <si>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tem.plaće br. 73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</si>
  <si>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</si>
  <si>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</si>
  <si>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</si>
  <si>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Usluge tekućeg i investicijskog održavanja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</si>
  <si>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</si>
  <si>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</si>
  <si>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</si>
  <si>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Uredski materijal i ostali mat. rashodi                                         </t>
  </si>
  <si>
    <t>09.12.2024</t>
  </si>
  <si>
    <t xml:space="preserve">TVORNICA KRUHA ZADAR                                                            </t>
  </si>
  <si>
    <t>90373162012</t>
  </si>
  <si>
    <t xml:space="preserve">ZADAR                                                       </t>
  </si>
  <si>
    <t xml:space="preserve">15005/19/1                                                                      </t>
  </si>
  <si>
    <t>Hrana za šk.kuhinju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</si>
  <si>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</si>
  <si>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</si>
  <si>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MZO-PREHRANA ZA UČENIKE                                                         </t>
  </si>
  <si>
    <t xml:space="preserve">Namirnice- prehrana MZO                                                         </t>
  </si>
  <si>
    <t>tem.riznica br. 85</t>
  </si>
  <si>
    <t xml:space="preserve">92/52/1                                                                         </t>
  </si>
  <si>
    <t xml:space="preserve">13964/19/1                                                                      </t>
  </si>
  <si>
    <t xml:space="preserve">14439/19/1  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</si>
  <si>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</si>
  <si>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</si>
  <si>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</si>
  <si>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43435/551/4                                                                     </t>
  </si>
  <si>
    <t>Hrana za školsku kuhinju.</t>
  </si>
  <si>
    <t xml:space="preserve">25236/551/4                                                                     </t>
  </si>
  <si>
    <t xml:space="preserve">976429/550/4                                                                    </t>
  </si>
  <si>
    <t xml:space="preserve">VINDIJA VARAŽDIN- PLAVA                                                         </t>
  </si>
  <si>
    <t xml:space="preserve">609527/242/4                                                                    </t>
  </si>
  <si>
    <t>Hrana za školsku kuhinju</t>
  </si>
  <si>
    <t xml:space="preserve">683536/242/2                                                                    </t>
  </si>
  <si>
    <t xml:space="preserve">635723/242/4                                                                    </t>
  </si>
  <si>
    <t xml:space="preserve">METRO CASH &amp; CARRY-KUHINJA                                                      </t>
  </si>
  <si>
    <t>38016445738</t>
  </si>
  <si>
    <t xml:space="preserve">ZAGREB- SUSEDGRAD                                           </t>
  </si>
  <si>
    <t xml:space="preserve">043931/15/4                                                                     </t>
  </si>
  <si>
    <t xml:space="preserve">023095/15/32                                                                    </t>
  </si>
  <si>
    <t xml:space="preserve">022593/15/32                                                                    </t>
  </si>
  <si>
    <t xml:space="preserve">054502/15/6                                                                     </t>
  </si>
  <si>
    <t xml:space="preserve">031463/15/3                                                                     </t>
  </si>
  <si>
    <t>10.12.2024</t>
  </si>
  <si>
    <t xml:space="preserve">GLOBAL SECURITY                                                                 </t>
  </si>
  <si>
    <t>78959865841</t>
  </si>
  <si>
    <t xml:space="preserve">Zadar                                                       </t>
  </si>
  <si>
    <t xml:space="preserve">733-1-1                                                                         </t>
  </si>
  <si>
    <t>Održ.sustava tehničke zaštite 11/2024</t>
  </si>
  <si>
    <t xml:space="preserve">OPĆ.-NAJAM DVOR                                                                 </t>
  </si>
  <si>
    <t xml:space="preserve">Usl.tek i inv. održ.opreme-VP                                                   </t>
  </si>
  <si>
    <t>tem.riznica br. 86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</si>
  <si>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</si>
  <si>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</si>
  <si>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</si>
  <si>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2165-1-1                                                                        </t>
  </si>
  <si>
    <t>Dig.uredsko poslovanje 11/2024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</si>
  <si>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</si>
  <si>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</si>
  <si>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</si>
  <si>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</si>
  <si>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</si>
  <si>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</si>
  <si>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 xml:space="preserve">232113    </t>
  </si>
  <si>
    <t xml:space="preserve">KILOMETRAŽA ZA UPOTR.AUT.U SL.SVRHE           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</si>
  <si>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</si>
  <si>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>11.12.2024</t>
  </si>
  <si>
    <t xml:space="preserve">HZRIF ZAGREB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</si>
  <si>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</si>
  <si>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</si>
  <si>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9763-P1-1                                                                       </t>
  </si>
  <si>
    <t>Pretplata na časopis Riznica 2025.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</si>
  <si>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</si>
  <si>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</si>
  <si>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>tem.riznica br. 87</t>
  </si>
  <si>
    <t xml:space="preserve">METRO CASH&amp;CARRY-MAT.ZA ČIŠĆENJE                                                </t>
  </si>
  <si>
    <t xml:space="preserve">ZAGREB-SUSEDGRAD                                            </t>
  </si>
  <si>
    <t xml:space="preserve">024102/15/32                                                                    </t>
  </si>
  <si>
    <t>SREDSTVA I MATERIJAL ZA ČIŠĆENJE</t>
  </si>
  <si>
    <t xml:space="preserve">064423/15/5                                                                     </t>
  </si>
  <si>
    <t>NADGROBNI LAMPIONI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</si>
  <si>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</si>
  <si>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</si>
  <si>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</si>
  <si>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9949-VP1-1                                                                      </t>
  </si>
  <si>
    <t>Uredski materijal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</si>
  <si>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</si>
  <si>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</si>
  <si>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</si>
  <si>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333/VP1115/1                                                                    </t>
  </si>
  <si>
    <t>Materijal i dijelovi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</si>
  <si>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</si>
  <si>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</si>
  <si>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investicijsko održavanje                       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</si>
  <si>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</si>
  <si>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</si>
  <si>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</si>
  <si>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7875/0011/9410                                                                  </t>
  </si>
  <si>
    <t xml:space="preserve">7876/0011/9410                                                                  </t>
  </si>
  <si>
    <t>Pumpa za bicikle i oprema za zadrugu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</si>
  <si>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</si>
  <si>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</si>
  <si>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i auto gume                                                      </t>
  </si>
  <si>
    <t xml:space="preserve">9996-VP1-1                                                                      </t>
  </si>
  <si>
    <t>IZRADA PEČATA</t>
  </si>
  <si>
    <t xml:space="preserve">VODOVOD D.O.O. ZADAR                                                            </t>
  </si>
  <si>
    <t>89406825003</t>
  </si>
  <si>
    <t xml:space="preserve">66681000-2024105                                                                </t>
  </si>
  <si>
    <t>Voda za PŠ SUHOVARE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</si>
  <si>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</si>
  <si>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</si>
  <si>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</si>
  <si>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OBRT USLUGE STROJEVIMA I PRIJEVOZ OPASNIH TVARI                                 </t>
  </si>
  <si>
    <t>49475589938</t>
  </si>
  <si>
    <t xml:space="preserve">139/1/1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</si>
  <si>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</si>
  <si>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</si>
  <si>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</si>
  <si>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</si>
  <si>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>87120007882</t>
  </si>
  <si>
    <t xml:space="preserve">Poličnik                                                    </t>
  </si>
  <si>
    <t xml:space="preserve">1470221                                                                         </t>
  </si>
  <si>
    <t>Naknada za vodu 11/2024</t>
  </si>
  <si>
    <t xml:space="preserve">Financijska agencija                                                            </t>
  </si>
  <si>
    <t>85821130368</t>
  </si>
  <si>
    <t xml:space="preserve">30-1024-0634005                                                                 </t>
  </si>
  <si>
    <t>E-račun + e-arhiva 10/2024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</si>
  <si>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</si>
  <si>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</si>
  <si>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</si>
  <si>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08-1024-0639377                                                                 </t>
  </si>
  <si>
    <t>ZAMJENA POSL.CERTIFIKATA</t>
  </si>
  <si>
    <t xml:space="preserve">25-1024-0668206                                                                 </t>
  </si>
  <si>
    <t>Eračun i earhiva za 10/2024</t>
  </si>
  <si>
    <t xml:space="preserve">Babić d.o.o.                                                                    </t>
  </si>
  <si>
    <t>78594949041</t>
  </si>
  <si>
    <t xml:space="preserve">264/1/1                                                                         </t>
  </si>
  <si>
    <t>Popravak pumpe centralnog grijanja-PŠ Suhovare</t>
  </si>
  <si>
    <t xml:space="preserve">HANA OBRT ZA DIM.USL. I PRIP.RAD.NA GRAD.                                       </t>
  </si>
  <si>
    <t xml:space="preserve">193/1/1                                                                         </t>
  </si>
  <si>
    <t>DOMNJAČARSKE USLUGE ( usluge čišćenja kotla i plamenika)</t>
  </si>
  <si>
    <t xml:space="preserve">257/1/1                                                                         </t>
  </si>
  <si>
    <t>Servis centralnog grijanja</t>
  </si>
  <si>
    <t xml:space="preserve">BAUHAUS ZADAR                                                                   </t>
  </si>
  <si>
    <t xml:space="preserve">1501/955-1                                                                      </t>
  </si>
  <si>
    <t>Boje i kistovi za likovni</t>
  </si>
  <si>
    <t>tem.plaće br. 75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</si>
  <si>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</si>
  <si>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</si>
  <si>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</si>
  <si>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</si>
  <si>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</si>
  <si>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</si>
  <si>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</si>
  <si>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</si>
  <si>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77</t>
  </si>
  <si>
    <t>IZVOD- NAKNADA ZBOG NEZAPOŠLJAVANJA OSOBA S INVALIDITETOM 11/2024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</si>
  <si>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</si>
  <si>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</si>
  <si>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tem.ostalo br. 65</t>
  </si>
  <si>
    <t>13.12.2024</t>
  </si>
  <si>
    <t>ASISITENTI  11/2024</t>
  </si>
  <si>
    <t xml:space="preserve">INKLUZIJA                                                                       </t>
  </si>
  <si>
    <t xml:space="preserve">Doprinosi na plaće OZO-ŽP 2024/2025                                             </t>
  </si>
  <si>
    <t>tem.POMOĆNICI br. 26</t>
  </si>
  <si>
    <t xml:space="preserve">Plaće za redovan rad ŽP 2024/2025                                               </t>
  </si>
  <si>
    <t xml:space="preserve">Naknade za prijevoz 2024/2025                                                   </t>
  </si>
  <si>
    <t>ASISTENTI- BOŽIĆNICA 2024.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</si>
  <si>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</si>
  <si>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</si>
  <si>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 xml:space="preserve">Ostali rashodi za zaposlene 2024/2025                                           </t>
  </si>
  <si>
    <t>tem.POMOĆNICI br. 28</t>
  </si>
  <si>
    <t>16.12.2024</t>
  </si>
  <si>
    <t>ŽUP.PL.SUF.PRIJEVOZ 10/2024</t>
  </si>
  <si>
    <t>tem.riznica br. 88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</si>
  <si>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</si>
  <si>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</si>
  <si>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Ostale zakupnine i najamnine                                                    </t>
  </si>
  <si>
    <t>17.12.2024</t>
  </si>
  <si>
    <t xml:space="preserve">10015-VP1-1                                                                     </t>
  </si>
  <si>
    <t>tem.riznica br. 89</t>
  </si>
  <si>
    <t xml:space="preserve">BENT EXCELLENT d.o.o. ZAGREB                                                    </t>
  </si>
  <si>
    <t xml:space="preserve">11856/1/4                                                                       </t>
  </si>
  <si>
    <t>Materijal za čišćenje.</t>
  </si>
  <si>
    <t xml:space="preserve">ČISTOĆA d.o.o.                                                                  </t>
  </si>
  <si>
    <t>84923155727</t>
  </si>
  <si>
    <t xml:space="preserve">24001/99/252/2024                                                               </t>
  </si>
  <si>
    <t>Odvoz komunalnog otpada 10/2024</t>
  </si>
  <si>
    <t xml:space="preserve">66681000-2024113                                                                </t>
  </si>
  <si>
    <t>Voda za PŠ VISOČANE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</si>
  <si>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</si>
  <si>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</si>
  <si>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</si>
  <si>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519/1/1                                                                         </t>
  </si>
  <si>
    <t>Održavanje programa Leprinka za 11/2024</t>
  </si>
  <si>
    <t>ŽUP.PL.SLUŽBENI PUT-M.IVOŠ MILIN</t>
  </si>
  <si>
    <t>ŽUP.PL.USL.DERATIZACIJE</t>
  </si>
  <si>
    <t>18.12.2024</t>
  </si>
  <si>
    <t xml:space="preserve">KATARINA ZRINSKI D.O.O. VARAŽDIN                                                </t>
  </si>
  <si>
    <t xml:space="preserve">2358/S/2                                                                        </t>
  </si>
  <si>
    <t>Knjige za šk.knjižnicu- MZO</t>
  </si>
  <si>
    <t xml:space="preserve">42411     </t>
  </si>
  <si>
    <t xml:space="preserve">KNJIGE U KNJIŽNICAMA                                                                                                                                                                                    </t>
  </si>
  <si>
    <t xml:space="preserve">KNJIGE                                                                          </t>
  </si>
  <si>
    <t>tem.riznica br. 90</t>
  </si>
  <si>
    <t>19.12.2024</t>
  </si>
  <si>
    <t xml:space="preserve">Zakupnine i najamnine OŠ                                                        </t>
  </si>
  <si>
    <t>tem.riznica br. 91</t>
  </si>
  <si>
    <t>20.12.2024</t>
  </si>
  <si>
    <t xml:space="preserve">Bakmaz d.o.o. Zadar                                                             </t>
  </si>
  <si>
    <t xml:space="preserve">6/5991/9410                                                                     </t>
  </si>
  <si>
    <t>Domjenak: ŽSV 19.11.2024.- razredna nastava</t>
  </si>
  <si>
    <t xml:space="preserve">32931     </t>
  </si>
  <si>
    <t xml:space="preserve">POZICIJA-185-REPREZENTACIJA                                                                                                                                                                             </t>
  </si>
  <si>
    <t xml:space="preserve">Reprezentacija-VP                                                               </t>
  </si>
  <si>
    <t>tem.riznica br. 92</t>
  </si>
  <si>
    <t xml:space="preserve">METRO-DOMJENAK                                                                  </t>
  </si>
  <si>
    <t xml:space="preserve">071143/15/5                                                                     </t>
  </si>
  <si>
    <t>Domjenak-Božićna priredba 20.12.2024.</t>
  </si>
  <si>
    <t xml:space="preserve">Ostali nespomenuti rashodi poslovanja-TP JLS                                    </t>
  </si>
  <si>
    <t xml:space="preserve">7/5991/9410                                                                     </t>
  </si>
  <si>
    <t>Namirnice za školsku kuhinju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</si>
  <si>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</si>
  <si>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</si>
  <si>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 xml:space="preserve">ŠKOLSKA KUHINJA                                                                 </t>
  </si>
  <si>
    <t xml:space="preserve">Materijal i sirovine- PPN                                                       </t>
  </si>
  <si>
    <t>ŽUP.PL.SUFINANCIRANI PRIJEVOZ 11/2024</t>
  </si>
  <si>
    <t>23.12.2024</t>
  </si>
  <si>
    <t xml:space="preserve">025064/15/32                                                                    </t>
  </si>
  <si>
    <t>Domjenak-božićna priredba 20.12.2024.</t>
  </si>
  <si>
    <t>tem.riznica br. 93</t>
  </si>
  <si>
    <t xml:space="preserve">102580/551/4                                                                    </t>
  </si>
  <si>
    <t xml:space="preserve">69501/551/4                                                                     </t>
  </si>
  <si>
    <t xml:space="preserve">132969/551/4                                                                    </t>
  </si>
  <si>
    <t xml:space="preserve">721835/242/4                                                                    </t>
  </si>
  <si>
    <t xml:space="preserve">743869/242/4                                                                    </t>
  </si>
  <si>
    <t xml:space="preserve">063921/15/5                                                                     </t>
  </si>
  <si>
    <t xml:space="preserve">024103/15/32                                                                    </t>
  </si>
  <si>
    <t xml:space="preserve">024469/15/32                                                                    </t>
  </si>
  <si>
    <t xml:space="preserve">025063/15/32                                                                    </t>
  </si>
  <si>
    <t xml:space="preserve">051040/15/4                                                                     </t>
  </si>
  <si>
    <t xml:space="preserve">15426/19/1                                                                      </t>
  </si>
  <si>
    <t xml:space="preserve">15898/19/1                                                                      </t>
  </si>
  <si>
    <t xml:space="preserve">16381/19/1                                                                      </t>
  </si>
  <si>
    <t xml:space="preserve">056023/15/6                                                                     </t>
  </si>
  <si>
    <t>24.12.2024</t>
  </si>
  <si>
    <t xml:space="preserve">8341-P1-1                                                                       </t>
  </si>
  <si>
    <t>Seminar proračun</t>
  </si>
  <si>
    <t xml:space="preserve">32131     </t>
  </si>
  <si>
    <t xml:space="preserve">POZICIJA-168 -STRUČNO USAVRŠAVANJE ZAPOSLENIKA-KOTIZACIJA                                                                                                                                               </t>
  </si>
  <si>
    <t xml:space="preserve">Stručno usavršavanje zaposlenika                                                </t>
  </si>
  <si>
    <t>tem.riznica br. 94</t>
  </si>
  <si>
    <t xml:space="preserve">10664-VP1-1                                                                     </t>
  </si>
  <si>
    <t>Sredstva za čišćenje i potrošni materijal</t>
  </si>
  <si>
    <t xml:space="preserve">10844-VP1-1                                                                     </t>
  </si>
  <si>
    <t>Toner</t>
  </si>
  <si>
    <t xml:space="preserve">071142/15/5                                                                     </t>
  </si>
  <si>
    <t xml:space="preserve">10733/VP1-1         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</si>
  <si>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</si>
  <si>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</si>
  <si>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</si>
  <si>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0010260345-241120-3                                                             </t>
  </si>
  <si>
    <t xml:space="preserve">Električna energija za 11/2024_x000D_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</si>
  <si>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</si>
  <si>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</si>
  <si>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</si>
  <si>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>RIJEKA TRANS društvo s ograničenom odgovornošću za trgovinu i poslovanje nekretn</t>
  </si>
  <si>
    <t>08418011938</t>
  </si>
  <si>
    <t xml:space="preserve">KUKULJANOVO                                                 </t>
  </si>
  <si>
    <t xml:space="preserve">2613/20/1                                                                       </t>
  </si>
  <si>
    <t>LOŽ ULJE ŠŠD.</t>
  </si>
  <si>
    <t xml:space="preserve">32234     </t>
  </si>
  <si>
    <t xml:space="preserve">POZICIJA-1712-LOŽ ULJE ZA CENTRALNO GRIJANJE                                                                                                                                                            </t>
  </si>
  <si>
    <t xml:space="preserve">Motorni benzin i dizel gorivo                                                   </t>
  </si>
  <si>
    <t xml:space="preserve">2614/20/1                                                                       </t>
  </si>
  <si>
    <t>LOŽ ULJE MŠ POLIČNIK.</t>
  </si>
  <si>
    <t xml:space="preserve">362/VP1115/1                                                                    </t>
  </si>
  <si>
    <t xml:space="preserve">380/VP1115/1                                                                    </t>
  </si>
  <si>
    <t xml:space="preserve">384/VP1115/1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</si>
  <si>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</si>
  <si>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</si>
  <si>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74033/TER03/1                                                                   </t>
  </si>
  <si>
    <t xml:space="preserve">Telefon za 11/2024_x000D_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</si>
  <si>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</si>
  <si>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</si>
  <si>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</si>
  <si>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</si>
  <si>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</si>
  <si>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</si>
  <si>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5202-92005-2                                                                    </t>
  </si>
  <si>
    <t xml:space="preserve">Poštarina na pism. pošiljke za 11/2024_x000D_
_x000D_
</t>
  </si>
  <si>
    <t xml:space="preserve">A1 Hrvatska d.o.o.                                                              </t>
  </si>
  <si>
    <t>29524210204</t>
  </si>
  <si>
    <t xml:space="preserve">0000091709122024                                                                </t>
  </si>
  <si>
    <t>Telefon za 11/2024</t>
  </si>
  <si>
    <t xml:space="preserve">JAVNA VATROGASNA POSTROJBA ZADAR                                                </t>
  </si>
  <si>
    <t>36978292106</t>
  </si>
  <si>
    <t xml:space="preserve">976                                                                             </t>
  </si>
  <si>
    <t xml:space="preserve">Paušal po ugovoru 11/2024_x000D_
</t>
  </si>
  <si>
    <t xml:space="preserve">1472585                                                                         </t>
  </si>
  <si>
    <t>Naknada za vodu 12/2024</t>
  </si>
  <si>
    <t xml:space="preserve">155/1/1                                                                         </t>
  </si>
  <si>
    <t xml:space="preserve">26581/99/252/2024                                                               </t>
  </si>
  <si>
    <t>Odvoz komunalnog otpada 11/2024</t>
  </si>
  <si>
    <t xml:space="preserve">23413000-2024116                                                                </t>
  </si>
  <si>
    <t>Voda za PŠ LOVINAC</t>
  </si>
  <si>
    <t xml:space="preserve">32147000-2024118                                                                </t>
  </si>
  <si>
    <t>Voda za PŠ RUPALJ</t>
  </si>
  <si>
    <t xml:space="preserve">32148000-2024118                                                                </t>
  </si>
  <si>
    <t xml:space="preserve">62975000-2024128                                                                </t>
  </si>
  <si>
    <t>Voda za MŠ POLIČNIK</t>
  </si>
  <si>
    <t xml:space="preserve">34921000-2024128                                                                </t>
  </si>
  <si>
    <t>Voda za ŠŠD</t>
  </si>
  <si>
    <t xml:space="preserve">34922000-2024128                                                                </t>
  </si>
  <si>
    <t xml:space="preserve">30510000-2024127                                                                </t>
  </si>
  <si>
    <t xml:space="preserve">LIBURNIJA d.o.o. usluge prijevoza putnika u javnom prometu                      </t>
  </si>
  <si>
    <t>03655700167</t>
  </si>
  <si>
    <t xml:space="preserve">1655-POS001-01                                                                  </t>
  </si>
  <si>
    <t>Prijevoz učenika TERENSKA NASTAVA-1.4.RAZ.</t>
  </si>
  <si>
    <t xml:space="preserve">OPĆA BOLNICA ZADAR                                                              </t>
  </si>
  <si>
    <t xml:space="preserve">20241102970                                                                     </t>
  </si>
  <si>
    <t>Sistematski pregled 2024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</si>
  <si>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</si>
  <si>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</si>
  <si>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Zdravstvene i veterinarske usluge                                               </t>
  </si>
  <si>
    <t xml:space="preserve">ZADING D.O.O. ZADAR                                                             </t>
  </si>
  <si>
    <t xml:space="preserve">455-1-1                                                                         </t>
  </si>
  <si>
    <t xml:space="preserve">Održ.riznice Zad.županije od 10-12/2024_x000D_
</t>
  </si>
  <si>
    <t xml:space="preserve">567/1/1                                                                         </t>
  </si>
  <si>
    <t>Održavanje programa Leprinka za 12/2024</t>
  </si>
  <si>
    <t xml:space="preserve">25-1124-0714808                                                                 </t>
  </si>
  <si>
    <t>Eračun i earhiva za 11/2024</t>
  </si>
  <si>
    <t xml:space="preserve">JAVNI BILJEŽNIK-SILVANA GRDOVIĆ                                                 </t>
  </si>
  <si>
    <t xml:space="preserve">4860/1/1                                                                        </t>
  </si>
  <si>
    <t>Upis u sudski registar</t>
  </si>
  <si>
    <t xml:space="preserve">32149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</si>
  <si>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</si>
  <si>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trošk. zaposlenima                                               </t>
  </si>
  <si>
    <t>27.12.2024</t>
  </si>
  <si>
    <t>tem.riznica br. 95</t>
  </si>
  <si>
    <t>30.12.2024</t>
  </si>
  <si>
    <t xml:space="preserve">798-1-1                                                                         </t>
  </si>
  <si>
    <t>Održ.sustava tehničke zaštite 12/2024</t>
  </si>
  <si>
    <t>tem.riznica br. 96</t>
  </si>
  <si>
    <t>datum izvješća: 13 siječnja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</si>
  <si>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</si>
  <si>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</si>
  <si>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PROSINAC 2024.</t>
  </si>
  <si>
    <t>ŽUP.PL.PRIJEVOZ-EDUKACIJA</t>
  </si>
  <si>
    <t>ŽUP.PL.LOKO VOŽNJU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</si>
</sst>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/>
    <xf numFmtId="0" fontId="3" fillId="2" borderId="2" xfId="0" applyFont="1" applyFill="1" applyBorder="1"/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right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2" fontId="3" fillId="3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49" fontId="1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" fontId="3" fillId="2" borderId="0" xfId="0" applyNumberFormat="1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CDDB-910F-4F97-80A4-DE45D874D88A}">
  <sheetPr>
    <pageSetUpPr fitToPage="1"/>
  </sheetPr>
  <dimension ref="A2:N156"/>
  <sheetViews>
    <sheetView tabSelected="1" topLeftCell="A119" workbookViewId="0">
      <selection activeCell="H153" sqref="H153"/>
    </sheetView>
  </sheetViews>
  <sheetFormatPr defaultRowHeight="12.75" x14ac:dyDescent="0.2"/>
  <cols>
    <col min="1" max="1" width="3.7109375" style="1" customWidth="1"/>
    <col min="2" max="2" width="12.7109375" style="4" customWidth="1"/>
    <col min="3" max="3" width="24.7109375" style="1" customWidth="1"/>
    <col min="4" max="4" width="12.7109375" style="5" customWidth="1"/>
    <col min="5" max="5" width="12.7109375" style="1" customWidth="1"/>
    <col min="6" max="6" width="24.7109375" style="6" customWidth="1"/>
    <col min="7" max="7" width="24.7109375" style="1" customWidth="1"/>
    <col min="8" max="8" width="12.7109375" style="7" customWidth="1"/>
    <col min="9" max="9" width="10.7109375" style="5" customWidth="1"/>
    <col min="10" max="12" width="24.7109375" style="1" customWidth="1"/>
    <col min="13" max="13" width="19" style="6" bestFit="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18" t="s">
        <v>376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10" spans="1:13" x14ac:dyDescent="0.2">
      <c r="A10" s="20"/>
      <c r="B10" s="21" t="s">
        <v>3</v>
      </c>
      <c r="C10" s="20" t="s">
        <v>4</v>
      </c>
      <c r="D10" s="22" t="s">
        <v>5</v>
      </c>
      <c r="E10" s="20" t="s">
        <v>6</v>
      </c>
      <c r="F10" s="23" t="s">
        <v>7</v>
      </c>
      <c r="G10" s="20" t="s">
        <v>8</v>
      </c>
      <c r="H10" s="24" t="s">
        <v>9</v>
      </c>
      <c r="I10" s="22" t="s">
        <v>10</v>
      </c>
      <c r="J10" s="20"/>
      <c r="K10" s="20" t="s">
        <v>11</v>
      </c>
      <c r="L10" s="20" t="s">
        <v>12</v>
      </c>
      <c r="M10" s="23" t="s">
        <v>13</v>
      </c>
    </row>
    <row r="11" spans="1:13" x14ac:dyDescent="0.2">
      <c r="A11" s="26"/>
      <c r="B11" s="27" t="s">
        <v>14</v>
      </c>
      <c r="C11" s="28"/>
      <c r="D11" s="29"/>
      <c r="E11" s="28"/>
      <c r="F11" s="30"/>
      <c r="G11" s="28"/>
      <c r="H11" s="31">
        <v>61.2</v>
      </c>
      <c r="I11" s="29"/>
      <c r="J11" s="28"/>
      <c r="K11" s="28"/>
      <c r="L11" s="28"/>
      <c r="M11" s="30"/>
    </row>
    <row r="12" spans="1:13" x14ac:dyDescent="0.2">
      <c r="A12" s="32"/>
      <c r="B12" s="33" t="s">
        <v>14</v>
      </c>
      <c r="C12" s="25"/>
      <c r="D12" s="34" t="s">
        <v>15</v>
      </c>
      <c r="E12" s="25"/>
      <c r="F12" s="35" t="s">
        <v>16</v>
      </c>
      <c r="G12" s="25" t="s">
        <v>17</v>
      </c>
      <c r="H12" s="36">
        <v>61.2</v>
      </c>
      <c r="I12" s="34" t="s">
        <v>18</v>
      </c>
      <c r="J12" s="25" t="s">
        <v>19</v>
      </c>
      <c r="K12" s="25" t="s">
        <v>20</v>
      </c>
      <c r="L12" s="25" t="s">
        <v>21</v>
      </c>
      <c r="M12" s="35" t="s">
        <v>22</v>
      </c>
    </row>
    <row r="13" spans="1:13" x14ac:dyDescent="0.2">
      <c r="A13" s="26"/>
      <c r="B13" s="27" t="s">
        <v>23</v>
      </c>
      <c r="C13" s="28"/>
      <c r="D13" s="29"/>
      <c r="E13" s="28"/>
      <c r="F13" s="30"/>
      <c r="G13" s="28"/>
      <c r="H13" s="31">
        <v>3600</v>
      </c>
      <c r="I13" s="29"/>
      <c r="J13" s="28"/>
      <c r="K13" s="28"/>
      <c r="L13" s="28"/>
      <c r="M13" s="30"/>
    </row>
    <row r="14" spans="1:13" x14ac:dyDescent="0.2">
      <c r="A14" s="32"/>
      <c r="B14" s="33" t="s">
        <v>23</v>
      </c>
      <c r="C14" s="25"/>
      <c r="D14" s="34" t="s">
        <v>15</v>
      </c>
      <c r="E14" s="25"/>
      <c r="F14" s="35" t="s">
        <v>16</v>
      </c>
      <c r="G14" s="25" t="s">
        <v>24</v>
      </c>
      <c r="H14" s="36">
        <v>3600</v>
      </c>
      <c r="I14" s="34" t="s">
        <v>25</v>
      </c>
      <c r="J14" s="25" t="s">
        <v>26</v>
      </c>
      <c r="K14" s="25" t="s">
        <v>27</v>
      </c>
      <c r="L14" s="25" t="s">
        <v>28</v>
      </c>
      <c r="M14" s="35" t="s">
        <v>29</v>
      </c>
    </row>
    <row r="15" spans="1:13" x14ac:dyDescent="0.2">
      <c r="A15" s="26"/>
      <c r="B15" s="27" t="s">
        <v>38</v>
      </c>
      <c r="C15" s="28"/>
      <c r="D15" s="29"/>
      <c r="E15" s="28"/>
      <c r="F15" s="30"/>
      <c r="G15" s="28"/>
      <c r="H15" s="31">
        <f>SUM(H16:H30)</f>
        <v>5578.31</v>
      </c>
      <c r="I15" s="29"/>
      <c r="J15" s="28"/>
      <c r="K15" s="28"/>
      <c r="L15" s="28"/>
      <c r="M15" s="30"/>
    </row>
    <row r="16" spans="1:13" x14ac:dyDescent="0.2">
      <c r="A16" s="32"/>
      <c r="B16" s="33" t="s">
        <v>38</v>
      </c>
      <c r="C16" s="25" t="s">
        <v>39</v>
      </c>
      <c r="D16" s="34" t="s">
        <v>40</v>
      </c>
      <c r="E16" s="25" t="s">
        <v>41</v>
      </c>
      <c r="F16" s="35" t="s">
        <v>42</v>
      </c>
      <c r="G16" s="25" t="s">
        <v>43</v>
      </c>
      <c r="H16" s="36">
        <v>578.08000000000004</v>
      </c>
      <c r="I16" s="34" t="s">
        <v>44</v>
      </c>
      <c r="J16" s="25" t="s">
        <v>45</v>
      </c>
      <c r="K16" s="25" t="s">
        <v>46</v>
      </c>
      <c r="L16" s="25" t="s">
        <v>47</v>
      </c>
      <c r="M16" s="35" t="s">
        <v>48</v>
      </c>
    </row>
    <row r="17" spans="1:13" x14ac:dyDescent="0.2">
      <c r="A17" s="32"/>
      <c r="B17" s="33" t="s">
        <v>38</v>
      </c>
      <c r="C17" s="25" t="s">
        <v>39</v>
      </c>
      <c r="D17" s="34" t="s">
        <v>40</v>
      </c>
      <c r="E17" s="25" t="s">
        <v>41</v>
      </c>
      <c r="F17" s="35" t="s">
        <v>49</v>
      </c>
      <c r="G17" s="25" t="s">
        <v>43</v>
      </c>
      <c r="H17" s="36">
        <v>82.5</v>
      </c>
      <c r="I17" s="34" t="s">
        <v>44</v>
      </c>
      <c r="J17" s="25" t="s">
        <v>45</v>
      </c>
      <c r="K17" s="25" t="s">
        <v>46</v>
      </c>
      <c r="L17" s="25" t="s">
        <v>47</v>
      </c>
      <c r="M17" s="35" t="s">
        <v>48</v>
      </c>
    </row>
    <row r="18" spans="1:13" x14ac:dyDescent="0.2">
      <c r="A18" s="32"/>
      <c r="B18" s="33" t="s">
        <v>38</v>
      </c>
      <c r="C18" s="25" t="s">
        <v>39</v>
      </c>
      <c r="D18" s="34" t="s">
        <v>40</v>
      </c>
      <c r="E18" s="25" t="s">
        <v>41</v>
      </c>
      <c r="F18" s="35" t="s">
        <v>50</v>
      </c>
      <c r="G18" s="25" t="s">
        <v>43</v>
      </c>
      <c r="H18" s="36">
        <v>457.55</v>
      </c>
      <c r="I18" s="34" t="s">
        <v>44</v>
      </c>
      <c r="J18" s="25" t="s">
        <v>45</v>
      </c>
      <c r="K18" s="25" t="s">
        <v>46</v>
      </c>
      <c r="L18" s="25" t="s">
        <v>47</v>
      </c>
      <c r="M18" s="35" t="s">
        <v>48</v>
      </c>
    </row>
    <row r="19" spans="1:13" x14ac:dyDescent="0.2">
      <c r="A19" s="32"/>
      <c r="B19" s="33" t="s">
        <v>38</v>
      </c>
      <c r="C19" s="25" t="s">
        <v>39</v>
      </c>
      <c r="D19" s="34" t="s">
        <v>40</v>
      </c>
      <c r="E19" s="25" t="s">
        <v>41</v>
      </c>
      <c r="F19" s="35" t="s">
        <v>51</v>
      </c>
      <c r="G19" s="25" t="s">
        <v>43</v>
      </c>
      <c r="H19" s="36">
        <v>539.22</v>
      </c>
      <c r="I19" s="34" t="s">
        <v>44</v>
      </c>
      <c r="J19" s="25" t="s">
        <v>45</v>
      </c>
      <c r="K19" s="25" t="s">
        <v>46</v>
      </c>
      <c r="L19" s="25" t="s">
        <v>47</v>
      </c>
      <c r="M19" s="35" t="s">
        <v>48</v>
      </c>
    </row>
    <row r="20" spans="1:13" x14ac:dyDescent="0.2">
      <c r="A20" s="32"/>
      <c r="B20" s="33" t="s">
        <v>38</v>
      </c>
      <c r="C20" s="25" t="s">
        <v>52</v>
      </c>
      <c r="D20" s="34" t="s">
        <v>53</v>
      </c>
      <c r="E20" s="25" t="s">
        <v>54</v>
      </c>
      <c r="F20" s="35" t="s">
        <v>55</v>
      </c>
      <c r="G20" s="25" t="s">
        <v>56</v>
      </c>
      <c r="H20" s="36">
        <v>73.95</v>
      </c>
      <c r="I20" s="34" t="s">
        <v>44</v>
      </c>
      <c r="J20" s="25" t="s">
        <v>45</v>
      </c>
      <c r="K20" s="25" t="s">
        <v>46</v>
      </c>
      <c r="L20" s="25" t="s">
        <v>47</v>
      </c>
      <c r="M20" s="35" t="s">
        <v>48</v>
      </c>
    </row>
    <row r="21" spans="1:13" x14ac:dyDescent="0.2">
      <c r="A21" s="32"/>
      <c r="B21" s="33" t="s">
        <v>38</v>
      </c>
      <c r="C21" s="25" t="s">
        <v>52</v>
      </c>
      <c r="D21" s="34" t="s">
        <v>53</v>
      </c>
      <c r="E21" s="25" t="s">
        <v>54</v>
      </c>
      <c r="F21" s="35" t="s">
        <v>57</v>
      </c>
      <c r="G21" s="25" t="s">
        <v>56</v>
      </c>
      <c r="H21" s="36">
        <v>301.47000000000003</v>
      </c>
      <c r="I21" s="34" t="s">
        <v>44</v>
      </c>
      <c r="J21" s="25" t="s">
        <v>45</v>
      </c>
      <c r="K21" s="25" t="s">
        <v>46</v>
      </c>
      <c r="L21" s="25" t="s">
        <v>47</v>
      </c>
      <c r="M21" s="35" t="s">
        <v>48</v>
      </c>
    </row>
    <row r="22" spans="1:13" x14ac:dyDescent="0.2">
      <c r="A22" s="32"/>
      <c r="B22" s="33" t="s">
        <v>38</v>
      </c>
      <c r="C22" s="25" t="s">
        <v>52</v>
      </c>
      <c r="D22" s="34" t="s">
        <v>53</v>
      </c>
      <c r="E22" s="25" t="s">
        <v>54</v>
      </c>
      <c r="F22" s="35" t="s">
        <v>58</v>
      </c>
      <c r="G22" s="25" t="s">
        <v>56</v>
      </c>
      <c r="H22" s="36">
        <v>186.75</v>
      </c>
      <c r="I22" s="34" t="s">
        <v>44</v>
      </c>
      <c r="J22" s="25" t="s">
        <v>45</v>
      </c>
      <c r="K22" s="25" t="s">
        <v>46</v>
      </c>
      <c r="L22" s="25" t="s">
        <v>47</v>
      </c>
      <c r="M22" s="35" t="s">
        <v>48</v>
      </c>
    </row>
    <row r="23" spans="1:13" x14ac:dyDescent="0.2">
      <c r="A23" s="32"/>
      <c r="B23" s="33" t="s">
        <v>38</v>
      </c>
      <c r="C23" s="25" t="s">
        <v>59</v>
      </c>
      <c r="D23" s="34" t="s">
        <v>53</v>
      </c>
      <c r="E23" s="25" t="s">
        <v>54</v>
      </c>
      <c r="F23" s="35" t="s">
        <v>60</v>
      </c>
      <c r="G23" s="25" t="s">
        <v>61</v>
      </c>
      <c r="H23" s="36">
        <v>649.5</v>
      </c>
      <c r="I23" s="34" t="s">
        <v>44</v>
      </c>
      <c r="J23" s="25" t="s">
        <v>45</v>
      </c>
      <c r="K23" s="25" t="s">
        <v>46</v>
      </c>
      <c r="L23" s="25" t="s">
        <v>47</v>
      </c>
      <c r="M23" s="35" t="s">
        <v>48</v>
      </c>
    </row>
    <row r="24" spans="1:13" x14ac:dyDescent="0.2">
      <c r="A24" s="32"/>
      <c r="B24" s="33" t="s">
        <v>38</v>
      </c>
      <c r="C24" s="25" t="s">
        <v>59</v>
      </c>
      <c r="D24" s="34" t="s">
        <v>53</v>
      </c>
      <c r="E24" s="25" t="s">
        <v>54</v>
      </c>
      <c r="F24" s="35" t="s">
        <v>62</v>
      </c>
      <c r="G24" s="25" t="s">
        <v>61</v>
      </c>
      <c r="H24" s="36">
        <v>377</v>
      </c>
      <c r="I24" s="34" t="s">
        <v>44</v>
      </c>
      <c r="J24" s="25" t="s">
        <v>45</v>
      </c>
      <c r="K24" s="25" t="s">
        <v>46</v>
      </c>
      <c r="L24" s="25" t="s">
        <v>47</v>
      </c>
      <c r="M24" s="35" t="s">
        <v>48</v>
      </c>
    </row>
    <row r="25" spans="1:13" x14ac:dyDescent="0.2">
      <c r="A25" s="32"/>
      <c r="B25" s="33" t="s">
        <v>38</v>
      </c>
      <c r="C25" s="25" t="s">
        <v>59</v>
      </c>
      <c r="D25" s="34" t="s">
        <v>53</v>
      </c>
      <c r="E25" s="25" t="s">
        <v>54</v>
      </c>
      <c r="F25" s="35" t="s">
        <v>63</v>
      </c>
      <c r="G25" s="25" t="s">
        <v>61</v>
      </c>
      <c r="H25" s="36">
        <v>272.5</v>
      </c>
      <c r="I25" s="34" t="s">
        <v>44</v>
      </c>
      <c r="J25" s="25" t="s">
        <v>45</v>
      </c>
      <c r="K25" s="25" t="s">
        <v>46</v>
      </c>
      <c r="L25" s="25" t="s">
        <v>47</v>
      </c>
      <c r="M25" s="35" t="s">
        <v>48</v>
      </c>
    </row>
    <row r="26" spans="1:13" x14ac:dyDescent="0.2">
      <c r="A26" s="32"/>
      <c r="B26" s="33" t="s">
        <v>38</v>
      </c>
      <c r="C26" s="25" t="s">
        <v>64</v>
      </c>
      <c r="D26" s="34" t="s">
        <v>65</v>
      </c>
      <c r="E26" s="25" t="s">
        <v>66</v>
      </c>
      <c r="F26" s="35" t="s">
        <v>67</v>
      </c>
      <c r="G26" s="25" t="s">
        <v>61</v>
      </c>
      <c r="H26" s="36">
        <v>43.6</v>
      </c>
      <c r="I26" s="34" t="s">
        <v>44</v>
      </c>
      <c r="J26" s="25" t="s">
        <v>45</v>
      </c>
      <c r="K26" s="25" t="s">
        <v>46</v>
      </c>
      <c r="L26" s="25" t="s">
        <v>47</v>
      </c>
      <c r="M26" s="35" t="s">
        <v>48</v>
      </c>
    </row>
    <row r="27" spans="1:13" x14ac:dyDescent="0.2">
      <c r="A27" s="32"/>
      <c r="B27" s="33" t="s">
        <v>38</v>
      </c>
      <c r="C27" s="25" t="s">
        <v>64</v>
      </c>
      <c r="D27" s="34" t="s">
        <v>65</v>
      </c>
      <c r="E27" s="25" t="s">
        <v>66</v>
      </c>
      <c r="F27" s="35" t="s">
        <v>68</v>
      </c>
      <c r="G27" s="25" t="s">
        <v>61</v>
      </c>
      <c r="H27" s="36">
        <v>709.35</v>
      </c>
      <c r="I27" s="34" t="s">
        <v>44</v>
      </c>
      <c r="J27" s="25" t="s">
        <v>45</v>
      </c>
      <c r="K27" s="25" t="s">
        <v>46</v>
      </c>
      <c r="L27" s="25" t="s">
        <v>47</v>
      </c>
      <c r="M27" s="35" t="s">
        <v>48</v>
      </c>
    </row>
    <row r="28" spans="1:13" x14ac:dyDescent="0.2">
      <c r="A28" s="32"/>
      <c r="B28" s="33" t="s">
        <v>38</v>
      </c>
      <c r="C28" s="25" t="s">
        <v>64</v>
      </c>
      <c r="D28" s="34" t="s">
        <v>65</v>
      </c>
      <c r="E28" s="25" t="s">
        <v>66</v>
      </c>
      <c r="F28" s="35" t="s">
        <v>69</v>
      </c>
      <c r="G28" s="25" t="s">
        <v>61</v>
      </c>
      <c r="H28" s="36">
        <v>823.5</v>
      </c>
      <c r="I28" s="34" t="s">
        <v>44</v>
      </c>
      <c r="J28" s="25" t="s">
        <v>45</v>
      </c>
      <c r="K28" s="25" t="s">
        <v>46</v>
      </c>
      <c r="L28" s="25" t="s">
        <v>47</v>
      </c>
      <c r="M28" s="35" t="s">
        <v>48</v>
      </c>
    </row>
    <row r="29" spans="1:13" x14ac:dyDescent="0.2">
      <c r="A29" s="32"/>
      <c r="B29" s="33" t="s">
        <v>38</v>
      </c>
      <c r="C29" s="25" t="s">
        <v>64</v>
      </c>
      <c r="D29" s="34" t="s">
        <v>65</v>
      </c>
      <c r="E29" s="25" t="s">
        <v>66</v>
      </c>
      <c r="F29" s="35" t="s">
        <v>70</v>
      </c>
      <c r="G29" s="25" t="s">
        <v>61</v>
      </c>
      <c r="H29" s="36">
        <v>101.16</v>
      </c>
      <c r="I29" s="34" t="s">
        <v>44</v>
      </c>
      <c r="J29" s="25" t="s">
        <v>45</v>
      </c>
      <c r="K29" s="25" t="s">
        <v>46</v>
      </c>
      <c r="L29" s="25" t="s">
        <v>47</v>
      </c>
      <c r="M29" s="35" t="s">
        <v>48</v>
      </c>
    </row>
    <row r="30" spans="1:13" x14ac:dyDescent="0.2">
      <c r="A30" s="32"/>
      <c r="B30" s="33" t="s">
        <v>38</v>
      </c>
      <c r="C30" s="25" t="s">
        <v>64</v>
      </c>
      <c r="D30" s="34" t="s">
        <v>65</v>
      </c>
      <c r="E30" s="25" t="s">
        <v>66</v>
      </c>
      <c r="F30" s="35" t="s">
        <v>71</v>
      </c>
      <c r="G30" s="25" t="s">
        <v>61</v>
      </c>
      <c r="H30" s="36">
        <v>382.18</v>
      </c>
      <c r="I30" s="34" t="s">
        <v>44</v>
      </c>
      <c r="J30" s="25" t="s">
        <v>45</v>
      </c>
      <c r="K30" s="25" t="s">
        <v>46</v>
      </c>
      <c r="L30" s="25" t="s">
        <v>47</v>
      </c>
      <c r="M30" s="35" t="s">
        <v>48</v>
      </c>
    </row>
    <row r="31" spans="1:13" x14ac:dyDescent="0.2">
      <c r="A31" s="26"/>
      <c r="B31" s="27" t="s">
        <v>72</v>
      </c>
      <c r="C31" s="28"/>
      <c r="D31" s="29"/>
      <c r="E31" s="28"/>
      <c r="F31" s="30"/>
      <c r="G31" s="28"/>
      <c r="H31" s="31">
        <v>209.93999999999983</v>
      </c>
      <c r="I31" s="29"/>
      <c r="J31" s="28"/>
      <c r="K31" s="28"/>
      <c r="L31" s="28"/>
      <c r="M31" s="30"/>
    </row>
    <row r="32" spans="1:13" x14ac:dyDescent="0.2">
      <c r="A32" s="32"/>
      <c r="B32" s="33" t="s">
        <v>72</v>
      </c>
      <c r="C32" s="25" t="s">
        <v>73</v>
      </c>
      <c r="D32" s="34" t="s">
        <v>74</v>
      </c>
      <c r="E32" s="25" t="s">
        <v>75</v>
      </c>
      <c r="F32" s="35" t="s">
        <v>76</v>
      </c>
      <c r="G32" s="25" t="s">
        <v>77</v>
      </c>
      <c r="H32" s="36">
        <v>87.5</v>
      </c>
      <c r="I32" s="34" t="s">
        <v>30</v>
      </c>
      <c r="J32" s="25" t="s">
        <v>31</v>
      </c>
      <c r="K32" s="25" t="s">
        <v>78</v>
      </c>
      <c r="L32" s="25" t="s">
        <v>79</v>
      </c>
      <c r="M32" s="35" t="s">
        <v>80</v>
      </c>
    </row>
    <row r="33" spans="1:14" x14ac:dyDescent="0.2">
      <c r="A33" s="32"/>
      <c r="B33" s="33" t="s">
        <v>72</v>
      </c>
      <c r="C33" s="25" t="s">
        <v>81</v>
      </c>
      <c r="D33" s="34" t="s">
        <v>82</v>
      </c>
      <c r="E33" s="25" t="s">
        <v>83</v>
      </c>
      <c r="F33" s="35" t="s">
        <v>84</v>
      </c>
      <c r="G33" s="25" t="s">
        <v>85</v>
      </c>
      <c r="H33" s="36">
        <v>122.44</v>
      </c>
      <c r="I33" s="34" t="s">
        <v>30</v>
      </c>
      <c r="J33" s="25" t="s">
        <v>31</v>
      </c>
      <c r="K33" s="25" t="s">
        <v>78</v>
      </c>
      <c r="L33" s="25" t="s">
        <v>79</v>
      </c>
      <c r="M33" s="35" t="s">
        <v>80</v>
      </c>
    </row>
    <row r="34" spans="1:14" x14ac:dyDescent="0.2">
      <c r="A34" s="26"/>
      <c r="B34" s="27" t="s">
        <v>95</v>
      </c>
      <c r="C34" s="28"/>
      <c r="D34" s="29"/>
      <c r="E34" s="28"/>
      <c r="F34" s="30"/>
      <c r="G34" s="28"/>
      <c r="H34" s="31">
        <f>SUM(H35:H66)</f>
        <v>94019.300000000017</v>
      </c>
      <c r="I34" s="29"/>
      <c r="J34" s="28"/>
      <c r="K34" s="28"/>
      <c r="L34" s="28"/>
      <c r="M34" s="30"/>
    </row>
    <row r="35" spans="1:14" x14ac:dyDescent="0.2">
      <c r="A35" s="32"/>
      <c r="B35" s="33" t="s">
        <v>95</v>
      </c>
      <c r="C35" s="25" t="s">
        <v>96</v>
      </c>
      <c r="D35" s="34" t="s">
        <v>97</v>
      </c>
      <c r="E35" s="25" t="s">
        <v>98</v>
      </c>
      <c r="F35" s="35" t="s">
        <v>99</v>
      </c>
      <c r="G35" s="25" t="s">
        <v>100</v>
      </c>
      <c r="H35" s="36">
        <v>160</v>
      </c>
      <c r="I35" s="34" t="s">
        <v>101</v>
      </c>
      <c r="J35" s="25" t="s">
        <v>102</v>
      </c>
      <c r="K35" s="25" t="s">
        <v>32</v>
      </c>
      <c r="L35" s="25" t="s">
        <v>37</v>
      </c>
      <c r="M35" s="35" t="s">
        <v>103</v>
      </c>
    </row>
    <row r="36" spans="1:14" x14ac:dyDescent="0.2">
      <c r="A36" s="32"/>
      <c r="B36" s="33" t="s">
        <v>95</v>
      </c>
      <c r="C36" s="25" t="s">
        <v>104</v>
      </c>
      <c r="D36" s="34" t="s">
        <v>65</v>
      </c>
      <c r="E36" s="25" t="s">
        <v>105</v>
      </c>
      <c r="F36" s="35" t="s">
        <v>106</v>
      </c>
      <c r="G36" s="25" t="s">
        <v>107</v>
      </c>
      <c r="H36" s="36">
        <v>318.99</v>
      </c>
      <c r="I36" s="34" t="s">
        <v>101</v>
      </c>
      <c r="J36" s="25" t="s">
        <v>102</v>
      </c>
      <c r="K36" s="25" t="s">
        <v>32</v>
      </c>
      <c r="L36" s="25" t="s">
        <v>37</v>
      </c>
      <c r="M36" s="35" t="s">
        <v>103</v>
      </c>
    </row>
    <row r="37" spans="1:14" x14ac:dyDescent="0.2">
      <c r="A37" s="32"/>
      <c r="B37" s="33" t="s">
        <v>95</v>
      </c>
      <c r="C37" s="25" t="s">
        <v>104</v>
      </c>
      <c r="D37" s="34" t="s">
        <v>65</v>
      </c>
      <c r="E37" s="25" t="s">
        <v>105</v>
      </c>
      <c r="F37" s="35" t="s">
        <v>108</v>
      </c>
      <c r="G37" s="25" t="s">
        <v>109</v>
      </c>
      <c r="H37" s="36">
        <v>22.98</v>
      </c>
      <c r="I37" s="34" t="s">
        <v>101</v>
      </c>
      <c r="J37" s="25" t="s">
        <v>102</v>
      </c>
      <c r="K37" s="25" t="s">
        <v>32</v>
      </c>
      <c r="L37" s="25" t="s">
        <v>37</v>
      </c>
      <c r="M37" s="35" t="s">
        <v>103</v>
      </c>
    </row>
    <row r="38" spans="1:14" x14ac:dyDescent="0.2">
      <c r="A38" s="32"/>
      <c r="B38" s="33" t="s">
        <v>95</v>
      </c>
      <c r="C38" s="25" t="s">
        <v>110</v>
      </c>
      <c r="D38" s="34" t="s">
        <v>111</v>
      </c>
      <c r="E38" s="25" t="s">
        <v>112</v>
      </c>
      <c r="F38" s="35" t="s">
        <v>113</v>
      </c>
      <c r="G38" s="25" t="s">
        <v>114</v>
      </c>
      <c r="H38" s="36">
        <v>225.25</v>
      </c>
      <c r="I38" s="34" t="s">
        <v>101</v>
      </c>
      <c r="J38" s="25" t="s">
        <v>102</v>
      </c>
      <c r="K38" s="25" t="s">
        <v>32</v>
      </c>
      <c r="L38" s="25" t="s">
        <v>37</v>
      </c>
      <c r="M38" s="35" t="s">
        <v>103</v>
      </c>
    </row>
    <row r="39" spans="1:14" x14ac:dyDescent="0.2">
      <c r="A39" s="32"/>
      <c r="B39" s="33" t="s">
        <v>95</v>
      </c>
      <c r="C39" s="25" t="s">
        <v>115</v>
      </c>
      <c r="D39" s="34" t="s">
        <v>116</v>
      </c>
      <c r="E39" s="25" t="s">
        <v>117</v>
      </c>
      <c r="F39" s="35" t="s">
        <v>118</v>
      </c>
      <c r="G39" s="25" t="s">
        <v>119</v>
      </c>
      <c r="H39" s="36">
        <v>60</v>
      </c>
      <c r="I39" s="34" t="s">
        <v>120</v>
      </c>
      <c r="J39" s="25" t="s">
        <v>121</v>
      </c>
      <c r="K39" s="25" t="s">
        <v>32</v>
      </c>
      <c r="L39" s="25" t="s">
        <v>122</v>
      </c>
      <c r="M39" s="35" t="s">
        <v>103</v>
      </c>
    </row>
    <row r="40" spans="1:14" x14ac:dyDescent="0.2">
      <c r="A40" s="32"/>
      <c r="B40" s="33" t="s">
        <v>95</v>
      </c>
      <c r="C40" s="25" t="s">
        <v>123</v>
      </c>
      <c r="D40" s="34" t="s">
        <v>124</v>
      </c>
      <c r="E40" s="25" t="s">
        <v>125</v>
      </c>
      <c r="F40" s="35" t="s">
        <v>126</v>
      </c>
      <c r="G40" s="25" t="s">
        <v>119</v>
      </c>
      <c r="H40" s="36">
        <v>37.54</v>
      </c>
      <c r="I40" s="34" t="s">
        <v>120</v>
      </c>
      <c r="J40" s="25" t="s">
        <v>121</v>
      </c>
      <c r="K40" s="25" t="s">
        <v>32</v>
      </c>
      <c r="L40" s="25" t="s">
        <v>122</v>
      </c>
      <c r="M40" s="35" t="s">
        <v>103</v>
      </c>
      <c r="N40" s="19"/>
    </row>
    <row r="41" spans="1:14" x14ac:dyDescent="0.2">
      <c r="A41" s="32"/>
      <c r="B41" s="33" t="s">
        <v>95</v>
      </c>
      <c r="C41" s="25" t="s">
        <v>123</v>
      </c>
      <c r="D41" s="34" t="s">
        <v>124</v>
      </c>
      <c r="E41" s="25" t="s">
        <v>125</v>
      </c>
      <c r="F41" s="35" t="s">
        <v>127</v>
      </c>
      <c r="G41" s="25" t="s">
        <v>128</v>
      </c>
      <c r="H41" s="36">
        <v>141.56</v>
      </c>
      <c r="I41" s="34" t="s">
        <v>129</v>
      </c>
      <c r="J41" s="25" t="s">
        <v>130</v>
      </c>
      <c r="K41" s="25" t="s">
        <v>32</v>
      </c>
      <c r="L41" s="25" t="s">
        <v>131</v>
      </c>
      <c r="M41" s="35" t="s">
        <v>103</v>
      </c>
    </row>
    <row r="42" spans="1:14" x14ac:dyDescent="0.2">
      <c r="A42" s="32"/>
      <c r="B42" s="33" t="s">
        <v>95</v>
      </c>
      <c r="C42" s="25" t="s">
        <v>110</v>
      </c>
      <c r="D42" s="34" t="s">
        <v>111</v>
      </c>
      <c r="E42" s="25" t="s">
        <v>112</v>
      </c>
      <c r="F42" s="35" t="s">
        <v>132</v>
      </c>
      <c r="G42" s="25" t="s">
        <v>133</v>
      </c>
      <c r="H42" s="36">
        <v>87.5</v>
      </c>
      <c r="I42" s="34" t="s">
        <v>129</v>
      </c>
      <c r="J42" s="25" t="s">
        <v>130</v>
      </c>
      <c r="K42" s="25" t="s">
        <v>32</v>
      </c>
      <c r="L42" s="25" t="s">
        <v>131</v>
      </c>
      <c r="M42" s="35" t="s">
        <v>103</v>
      </c>
    </row>
    <row r="43" spans="1:14" x14ac:dyDescent="0.2">
      <c r="A43" s="32"/>
      <c r="B43" s="33" t="s">
        <v>95</v>
      </c>
      <c r="C43" s="25" t="s">
        <v>134</v>
      </c>
      <c r="D43" s="34" t="s">
        <v>135</v>
      </c>
      <c r="E43" s="25" t="s">
        <v>75</v>
      </c>
      <c r="F43" s="35" t="s">
        <v>136</v>
      </c>
      <c r="G43" s="25" t="s">
        <v>137</v>
      </c>
      <c r="H43" s="36">
        <v>7.54</v>
      </c>
      <c r="I43" s="34" t="s">
        <v>138</v>
      </c>
      <c r="J43" s="25" t="s">
        <v>139</v>
      </c>
      <c r="K43" s="25" t="s">
        <v>32</v>
      </c>
      <c r="L43" s="25" t="s">
        <v>140</v>
      </c>
      <c r="M43" s="35" t="s">
        <v>103</v>
      </c>
    </row>
    <row r="44" spans="1:14" x14ac:dyDescent="0.2">
      <c r="A44" s="32"/>
      <c r="B44" s="33" t="s">
        <v>95</v>
      </c>
      <c r="C44" s="25" t="s">
        <v>141</v>
      </c>
      <c r="D44" s="34" t="s">
        <v>142</v>
      </c>
      <c r="E44" s="25" t="s">
        <v>41</v>
      </c>
      <c r="F44" s="35" t="s">
        <v>143</v>
      </c>
      <c r="G44" s="25" t="s">
        <v>144</v>
      </c>
      <c r="H44" s="36">
        <v>4.37</v>
      </c>
      <c r="I44" s="34" t="s">
        <v>145</v>
      </c>
      <c r="J44" s="25" t="s">
        <v>146</v>
      </c>
      <c r="K44" s="25" t="s">
        <v>32</v>
      </c>
      <c r="L44" s="25" t="s">
        <v>140</v>
      </c>
      <c r="M44" s="35" t="s">
        <v>103</v>
      </c>
    </row>
    <row r="45" spans="1:14" x14ac:dyDescent="0.2">
      <c r="A45" s="32"/>
      <c r="B45" s="33" t="s">
        <v>95</v>
      </c>
      <c r="C45" s="25" t="s">
        <v>147</v>
      </c>
      <c r="D45" s="34" t="s">
        <v>148</v>
      </c>
      <c r="E45" s="25" t="s">
        <v>149</v>
      </c>
      <c r="F45" s="35" t="s">
        <v>150</v>
      </c>
      <c r="G45" s="25" t="s">
        <v>151</v>
      </c>
      <c r="H45" s="36">
        <v>16.59</v>
      </c>
      <c r="I45" s="34" t="s">
        <v>138</v>
      </c>
      <c r="J45" s="25" t="s">
        <v>139</v>
      </c>
      <c r="K45" s="25" t="s">
        <v>32</v>
      </c>
      <c r="L45" s="25" t="s">
        <v>140</v>
      </c>
      <c r="M45" s="35" t="s">
        <v>103</v>
      </c>
    </row>
    <row r="46" spans="1:14" x14ac:dyDescent="0.2">
      <c r="A46" s="32"/>
      <c r="B46" s="33" t="s">
        <v>95</v>
      </c>
      <c r="C46" s="25" t="s">
        <v>152</v>
      </c>
      <c r="D46" s="34" t="s">
        <v>153</v>
      </c>
      <c r="E46" s="25" t="s">
        <v>83</v>
      </c>
      <c r="F46" s="35" t="s">
        <v>154</v>
      </c>
      <c r="G46" s="25" t="s">
        <v>155</v>
      </c>
      <c r="H46" s="36">
        <v>64.7</v>
      </c>
      <c r="I46" s="34" t="s">
        <v>156</v>
      </c>
      <c r="J46" s="25" t="s">
        <v>157</v>
      </c>
      <c r="K46" s="25" t="s">
        <v>32</v>
      </c>
      <c r="L46" s="25" t="s">
        <v>158</v>
      </c>
      <c r="M46" s="35" t="s">
        <v>103</v>
      </c>
    </row>
    <row r="47" spans="1:14" x14ac:dyDescent="0.2">
      <c r="A47" s="32"/>
      <c r="B47" s="33" t="s">
        <v>95</v>
      </c>
      <c r="C47" s="25" t="s">
        <v>152</v>
      </c>
      <c r="D47" s="34" t="s">
        <v>153</v>
      </c>
      <c r="E47" s="25" t="s">
        <v>83</v>
      </c>
      <c r="F47" s="35" t="s">
        <v>159</v>
      </c>
      <c r="G47" s="25" t="s">
        <v>160</v>
      </c>
      <c r="H47" s="36">
        <v>19.91</v>
      </c>
      <c r="I47" s="34" t="s">
        <v>156</v>
      </c>
      <c r="J47" s="25" t="s">
        <v>157</v>
      </c>
      <c r="K47" s="25" t="s">
        <v>32</v>
      </c>
      <c r="L47" s="25" t="s">
        <v>158</v>
      </c>
      <c r="M47" s="35" t="s">
        <v>103</v>
      </c>
    </row>
    <row r="48" spans="1:14" x14ac:dyDescent="0.2">
      <c r="A48" s="32"/>
      <c r="B48" s="33" t="s">
        <v>95</v>
      </c>
      <c r="C48" s="25" t="s">
        <v>152</v>
      </c>
      <c r="D48" s="34" t="s">
        <v>153</v>
      </c>
      <c r="E48" s="25" t="s">
        <v>83</v>
      </c>
      <c r="F48" s="35" t="s">
        <v>161</v>
      </c>
      <c r="G48" s="25" t="s">
        <v>162</v>
      </c>
      <c r="H48" s="36">
        <v>3.99</v>
      </c>
      <c r="I48" s="34" t="s">
        <v>156</v>
      </c>
      <c r="J48" s="25" t="s">
        <v>157</v>
      </c>
      <c r="K48" s="25" t="s">
        <v>32</v>
      </c>
      <c r="L48" s="25" t="s">
        <v>158</v>
      </c>
      <c r="M48" s="35" t="s">
        <v>103</v>
      </c>
    </row>
    <row r="49" spans="1:13" x14ac:dyDescent="0.2">
      <c r="A49" s="32"/>
      <c r="B49" s="33" t="s">
        <v>95</v>
      </c>
      <c r="C49" s="25" t="s">
        <v>163</v>
      </c>
      <c r="D49" s="34" t="s">
        <v>164</v>
      </c>
      <c r="E49" s="25" t="s">
        <v>75</v>
      </c>
      <c r="F49" s="35" t="s">
        <v>165</v>
      </c>
      <c r="G49" s="25" t="s">
        <v>166</v>
      </c>
      <c r="H49" s="36">
        <v>447</v>
      </c>
      <c r="I49" s="34" t="s">
        <v>30</v>
      </c>
      <c r="J49" s="25" t="s">
        <v>31</v>
      </c>
      <c r="K49" s="25" t="s">
        <v>32</v>
      </c>
      <c r="L49" s="25" t="s">
        <v>33</v>
      </c>
      <c r="M49" s="35" t="s">
        <v>103</v>
      </c>
    </row>
    <row r="50" spans="1:13" x14ac:dyDescent="0.2">
      <c r="A50" s="32"/>
      <c r="B50" s="33" t="s">
        <v>95</v>
      </c>
      <c r="C50" s="25" t="s">
        <v>167</v>
      </c>
      <c r="D50" s="34" t="s">
        <v>97</v>
      </c>
      <c r="E50" s="25" t="s">
        <v>98</v>
      </c>
      <c r="F50" s="35" t="s">
        <v>168</v>
      </c>
      <c r="G50" s="25" t="s">
        <v>169</v>
      </c>
      <c r="H50" s="36">
        <v>562.08000000000004</v>
      </c>
      <c r="I50" s="34" t="s">
        <v>30</v>
      </c>
      <c r="J50" s="25" t="s">
        <v>31</v>
      </c>
      <c r="K50" s="25" t="s">
        <v>32</v>
      </c>
      <c r="L50" s="25" t="s">
        <v>33</v>
      </c>
      <c r="M50" s="35" t="s">
        <v>103</v>
      </c>
    </row>
    <row r="51" spans="1:13" x14ac:dyDescent="0.2">
      <c r="A51" s="32"/>
      <c r="B51" s="33" t="s">
        <v>95</v>
      </c>
      <c r="C51" s="25" t="s">
        <v>163</v>
      </c>
      <c r="D51" s="34" t="s">
        <v>164</v>
      </c>
      <c r="E51" s="25" t="s">
        <v>75</v>
      </c>
      <c r="F51" s="35" t="s">
        <v>170</v>
      </c>
      <c r="G51" s="25" t="s">
        <v>171</v>
      </c>
      <c r="H51" s="36">
        <v>1352.39</v>
      </c>
      <c r="I51" s="34" t="s">
        <v>30</v>
      </c>
      <c r="J51" s="25" t="s">
        <v>31</v>
      </c>
      <c r="K51" s="25" t="s">
        <v>32</v>
      </c>
      <c r="L51" s="25" t="s">
        <v>33</v>
      </c>
      <c r="M51" s="35" t="s">
        <v>103</v>
      </c>
    </row>
    <row r="52" spans="1:13" x14ac:dyDescent="0.2">
      <c r="A52" s="32"/>
      <c r="B52" s="33" t="s">
        <v>95</v>
      </c>
      <c r="C52" s="25" t="s">
        <v>172</v>
      </c>
      <c r="D52" s="34" t="s">
        <v>97</v>
      </c>
      <c r="E52" s="25" t="s">
        <v>98</v>
      </c>
      <c r="F52" s="35" t="s">
        <v>173</v>
      </c>
      <c r="G52" s="25" t="s">
        <v>174</v>
      </c>
      <c r="H52" s="36">
        <v>214.51</v>
      </c>
      <c r="I52" s="34" t="s">
        <v>120</v>
      </c>
      <c r="J52" s="25" t="s">
        <v>121</v>
      </c>
      <c r="K52" s="25" t="s">
        <v>78</v>
      </c>
      <c r="L52" s="25" t="s">
        <v>122</v>
      </c>
      <c r="M52" s="35" t="s">
        <v>103</v>
      </c>
    </row>
    <row r="53" spans="1:13" x14ac:dyDescent="0.2">
      <c r="A53" s="32"/>
      <c r="B53" s="33" t="s">
        <v>95</v>
      </c>
      <c r="C53" s="25"/>
      <c r="D53" s="34" t="s">
        <v>15</v>
      </c>
      <c r="E53" s="25"/>
      <c r="F53" s="35" t="s">
        <v>16</v>
      </c>
      <c r="G53" s="25" t="s">
        <v>24</v>
      </c>
      <c r="H53" s="36">
        <v>12230.54</v>
      </c>
      <c r="I53" s="34" t="s">
        <v>90</v>
      </c>
      <c r="J53" s="25" t="s">
        <v>91</v>
      </c>
      <c r="K53" s="25" t="s">
        <v>27</v>
      </c>
      <c r="L53" s="25" t="s">
        <v>28</v>
      </c>
      <c r="M53" s="35" t="s">
        <v>175</v>
      </c>
    </row>
    <row r="54" spans="1:13" x14ac:dyDescent="0.2">
      <c r="A54" s="32"/>
      <c r="B54" s="33" t="s">
        <v>95</v>
      </c>
      <c r="C54" s="25"/>
      <c r="D54" s="34" t="s">
        <v>15</v>
      </c>
      <c r="E54" s="25"/>
      <c r="F54" s="35" t="s">
        <v>16</v>
      </c>
      <c r="G54" s="25" t="s">
        <v>24</v>
      </c>
      <c r="H54" s="36">
        <v>10794.88</v>
      </c>
      <c r="I54" s="34" t="s">
        <v>176</v>
      </c>
      <c r="J54" s="25" t="s">
        <v>177</v>
      </c>
      <c r="K54" s="25" t="s">
        <v>27</v>
      </c>
      <c r="L54" s="25" t="s">
        <v>28</v>
      </c>
      <c r="M54" s="35" t="s">
        <v>175</v>
      </c>
    </row>
    <row r="55" spans="1:13" x14ac:dyDescent="0.2">
      <c r="A55" s="32"/>
      <c r="B55" s="33" t="s">
        <v>95</v>
      </c>
      <c r="C55" s="25"/>
      <c r="D55" s="34" t="s">
        <v>15</v>
      </c>
      <c r="E55" s="25"/>
      <c r="F55" s="35" t="s">
        <v>16</v>
      </c>
      <c r="G55" s="25" t="s">
        <v>24</v>
      </c>
      <c r="H55" s="36">
        <v>3679.01</v>
      </c>
      <c r="I55" s="34" t="s">
        <v>176</v>
      </c>
      <c r="J55" s="25" t="s">
        <v>177</v>
      </c>
      <c r="K55" s="25" t="s">
        <v>27</v>
      </c>
      <c r="L55" s="25" t="s">
        <v>28</v>
      </c>
      <c r="M55" s="35" t="s">
        <v>175</v>
      </c>
    </row>
    <row r="56" spans="1:13" x14ac:dyDescent="0.2">
      <c r="A56" s="32"/>
      <c r="B56" s="33" t="s">
        <v>95</v>
      </c>
      <c r="C56" s="25"/>
      <c r="D56" s="34" t="s">
        <v>15</v>
      </c>
      <c r="E56" s="25"/>
      <c r="F56" s="35" t="s">
        <v>16</v>
      </c>
      <c r="G56" s="25" t="s">
        <v>24</v>
      </c>
      <c r="H56" s="36">
        <v>4797.1499999999996</v>
      </c>
      <c r="I56" s="34" t="s">
        <v>88</v>
      </c>
      <c r="J56" s="25" t="s">
        <v>89</v>
      </c>
      <c r="K56" s="25" t="s">
        <v>27</v>
      </c>
      <c r="L56" s="25" t="s">
        <v>28</v>
      </c>
      <c r="M56" s="35" t="s">
        <v>175</v>
      </c>
    </row>
    <row r="57" spans="1:13" x14ac:dyDescent="0.2">
      <c r="A57" s="32"/>
      <c r="B57" s="33" t="s">
        <v>95</v>
      </c>
      <c r="C57" s="25"/>
      <c r="D57" s="34" t="s">
        <v>15</v>
      </c>
      <c r="E57" s="25"/>
      <c r="F57" s="35" t="s">
        <v>16</v>
      </c>
      <c r="G57" s="25" t="s">
        <v>24</v>
      </c>
      <c r="H57" s="36">
        <v>54758.52</v>
      </c>
      <c r="I57" s="34" t="s">
        <v>86</v>
      </c>
      <c r="J57" s="25" t="s">
        <v>87</v>
      </c>
      <c r="K57" s="25" t="s">
        <v>27</v>
      </c>
      <c r="L57" s="25" t="s">
        <v>28</v>
      </c>
      <c r="M57" s="35" t="s">
        <v>175</v>
      </c>
    </row>
    <row r="58" spans="1:13" x14ac:dyDescent="0.2">
      <c r="A58" s="32"/>
      <c r="B58" s="33" t="s">
        <v>95</v>
      </c>
      <c r="C58" s="25"/>
      <c r="D58" s="34" t="s">
        <v>15</v>
      </c>
      <c r="E58" s="25"/>
      <c r="F58" s="35" t="s">
        <v>16</v>
      </c>
      <c r="G58" s="25" t="s">
        <v>24</v>
      </c>
      <c r="H58" s="36">
        <v>935.14</v>
      </c>
      <c r="I58" s="34" t="s">
        <v>178</v>
      </c>
      <c r="J58" s="25" t="s">
        <v>179</v>
      </c>
      <c r="K58" s="25" t="s">
        <v>27</v>
      </c>
      <c r="L58" s="25" t="s">
        <v>28</v>
      </c>
      <c r="M58" s="35" t="s">
        <v>175</v>
      </c>
    </row>
    <row r="59" spans="1:13" x14ac:dyDescent="0.2">
      <c r="A59" s="32"/>
      <c r="B59" s="33" t="s">
        <v>95</v>
      </c>
      <c r="C59" s="25"/>
      <c r="D59" s="34" t="s">
        <v>15</v>
      </c>
      <c r="E59" s="25"/>
      <c r="F59" s="35" t="s">
        <v>16</v>
      </c>
      <c r="G59" s="25" t="s">
        <v>24</v>
      </c>
      <c r="H59" s="36">
        <v>116.8</v>
      </c>
      <c r="I59" s="34" t="s">
        <v>180</v>
      </c>
      <c r="J59" s="25" t="s">
        <v>181</v>
      </c>
      <c r="K59" s="25" t="s">
        <v>27</v>
      </c>
      <c r="L59" s="25" t="s">
        <v>28</v>
      </c>
      <c r="M59" s="35" t="s">
        <v>175</v>
      </c>
    </row>
    <row r="60" spans="1:13" x14ac:dyDescent="0.2">
      <c r="A60" s="32"/>
      <c r="B60" s="33" t="s">
        <v>95</v>
      </c>
      <c r="C60" s="25"/>
      <c r="D60" s="34" t="s">
        <v>15</v>
      </c>
      <c r="E60" s="25"/>
      <c r="F60" s="35" t="s">
        <v>16</v>
      </c>
      <c r="G60" s="25" t="s">
        <v>24</v>
      </c>
      <c r="H60" s="36">
        <v>2487.27</v>
      </c>
      <c r="I60" s="34" t="s">
        <v>180</v>
      </c>
      <c r="J60" s="25" t="s">
        <v>181</v>
      </c>
      <c r="K60" s="25" t="s">
        <v>27</v>
      </c>
      <c r="L60" s="25" t="s">
        <v>28</v>
      </c>
      <c r="M60" s="35" t="s">
        <v>175</v>
      </c>
    </row>
    <row r="61" spans="1:13" x14ac:dyDescent="0.2">
      <c r="A61" s="32"/>
      <c r="B61" s="33" t="s">
        <v>95</v>
      </c>
      <c r="C61" s="25"/>
      <c r="D61" s="34" t="s">
        <v>15</v>
      </c>
      <c r="E61" s="25"/>
      <c r="F61" s="35" t="s">
        <v>16</v>
      </c>
      <c r="G61" s="25" t="s">
        <v>24</v>
      </c>
      <c r="H61" s="36">
        <v>14.84</v>
      </c>
      <c r="I61" s="34" t="s">
        <v>182</v>
      </c>
      <c r="J61" s="25" t="s">
        <v>183</v>
      </c>
      <c r="K61" s="25" t="s">
        <v>27</v>
      </c>
      <c r="L61" s="25" t="s">
        <v>28</v>
      </c>
      <c r="M61" s="35" t="s">
        <v>184</v>
      </c>
    </row>
    <row r="62" spans="1:13" x14ac:dyDescent="0.2">
      <c r="A62" s="32"/>
      <c r="B62" s="33" t="s">
        <v>95</v>
      </c>
      <c r="C62" s="25"/>
      <c r="D62" s="34" t="s">
        <v>15</v>
      </c>
      <c r="E62" s="25"/>
      <c r="F62" s="35" t="s">
        <v>16</v>
      </c>
      <c r="G62" s="25" t="s">
        <v>24</v>
      </c>
      <c r="H62" s="36">
        <v>13.49</v>
      </c>
      <c r="I62" s="34" t="s">
        <v>182</v>
      </c>
      <c r="J62" s="25" t="s">
        <v>183</v>
      </c>
      <c r="K62" s="25" t="s">
        <v>27</v>
      </c>
      <c r="L62" s="25" t="s">
        <v>28</v>
      </c>
      <c r="M62" s="35" t="s">
        <v>184</v>
      </c>
    </row>
    <row r="63" spans="1:13" x14ac:dyDescent="0.2">
      <c r="A63" s="32"/>
      <c r="B63" s="33" t="s">
        <v>95</v>
      </c>
      <c r="C63" s="25"/>
      <c r="D63" s="34" t="s">
        <v>15</v>
      </c>
      <c r="E63" s="25"/>
      <c r="F63" s="35" t="s">
        <v>16</v>
      </c>
      <c r="G63" s="25" t="s">
        <v>24</v>
      </c>
      <c r="H63" s="36">
        <v>4.49</v>
      </c>
      <c r="I63" s="34" t="s">
        <v>182</v>
      </c>
      <c r="J63" s="25" t="s">
        <v>183</v>
      </c>
      <c r="K63" s="25" t="s">
        <v>27</v>
      </c>
      <c r="L63" s="25" t="s">
        <v>28</v>
      </c>
      <c r="M63" s="35" t="s">
        <v>184</v>
      </c>
    </row>
    <row r="64" spans="1:13" x14ac:dyDescent="0.2">
      <c r="A64" s="32"/>
      <c r="B64" s="33" t="s">
        <v>95</v>
      </c>
      <c r="C64" s="25"/>
      <c r="D64" s="34" t="s">
        <v>15</v>
      </c>
      <c r="E64" s="25"/>
      <c r="F64" s="35" t="s">
        <v>16</v>
      </c>
      <c r="G64" s="25" t="s">
        <v>24</v>
      </c>
      <c r="H64" s="36">
        <v>14.38</v>
      </c>
      <c r="I64" s="34" t="s">
        <v>88</v>
      </c>
      <c r="J64" s="25" t="s">
        <v>89</v>
      </c>
      <c r="K64" s="25" t="s">
        <v>27</v>
      </c>
      <c r="L64" s="25" t="s">
        <v>28</v>
      </c>
      <c r="M64" s="35" t="s">
        <v>184</v>
      </c>
    </row>
    <row r="65" spans="1:13" x14ac:dyDescent="0.2">
      <c r="A65" s="32"/>
      <c r="B65" s="33" t="s">
        <v>95</v>
      </c>
      <c r="C65" s="25"/>
      <c r="D65" s="34" t="s">
        <v>15</v>
      </c>
      <c r="E65" s="25"/>
      <c r="F65" s="35" t="s">
        <v>16</v>
      </c>
      <c r="G65" s="25" t="s">
        <v>24</v>
      </c>
      <c r="H65" s="36">
        <v>89.89</v>
      </c>
      <c r="I65" s="34" t="s">
        <v>86</v>
      </c>
      <c r="J65" s="25" t="s">
        <v>87</v>
      </c>
      <c r="K65" s="25" t="s">
        <v>27</v>
      </c>
      <c r="L65" s="25" t="s">
        <v>28</v>
      </c>
      <c r="M65" s="35" t="s">
        <v>184</v>
      </c>
    </row>
    <row r="66" spans="1:13" x14ac:dyDescent="0.2">
      <c r="A66" s="32"/>
      <c r="B66" s="33" t="s">
        <v>95</v>
      </c>
      <c r="C66" s="25"/>
      <c r="D66" s="34" t="s">
        <v>15</v>
      </c>
      <c r="E66" s="25"/>
      <c r="F66" s="35" t="s">
        <v>16</v>
      </c>
      <c r="G66" s="25" t="s">
        <v>185</v>
      </c>
      <c r="H66" s="36">
        <v>336</v>
      </c>
      <c r="I66" s="34" t="s">
        <v>186</v>
      </c>
      <c r="J66" s="25" t="s">
        <v>187</v>
      </c>
      <c r="K66" s="25" t="s">
        <v>27</v>
      </c>
      <c r="L66" s="25" t="s">
        <v>28</v>
      </c>
      <c r="M66" s="35" t="s">
        <v>188</v>
      </c>
    </row>
    <row r="67" spans="1:13" x14ac:dyDescent="0.2">
      <c r="A67" s="26"/>
      <c r="B67" s="27" t="s">
        <v>189</v>
      </c>
      <c r="C67" s="28"/>
      <c r="D67" s="29"/>
      <c r="E67" s="28"/>
      <c r="F67" s="30"/>
      <c r="G67" s="28"/>
      <c r="H67" s="37">
        <v>3055.04</v>
      </c>
      <c r="I67" s="29"/>
      <c r="J67" s="28"/>
      <c r="K67" s="28"/>
      <c r="L67" s="28"/>
      <c r="M67" s="30"/>
    </row>
    <row r="68" spans="1:13" x14ac:dyDescent="0.2">
      <c r="A68" s="32"/>
      <c r="B68" s="33" t="s">
        <v>189</v>
      </c>
      <c r="C68" s="25"/>
      <c r="D68" s="34" t="s">
        <v>15</v>
      </c>
      <c r="E68" s="25"/>
      <c r="F68" s="35" t="s">
        <v>16</v>
      </c>
      <c r="G68" s="25" t="s">
        <v>190</v>
      </c>
      <c r="H68" s="36">
        <v>332.64</v>
      </c>
      <c r="I68" s="34" t="s">
        <v>90</v>
      </c>
      <c r="J68" s="25" t="s">
        <v>91</v>
      </c>
      <c r="K68" s="25" t="s">
        <v>191</v>
      </c>
      <c r="L68" s="25" t="s">
        <v>192</v>
      </c>
      <c r="M68" s="35" t="s">
        <v>193</v>
      </c>
    </row>
    <row r="69" spans="1:13" x14ac:dyDescent="0.2">
      <c r="A69" s="32"/>
      <c r="B69" s="33" t="s">
        <v>189</v>
      </c>
      <c r="C69" s="25"/>
      <c r="D69" s="34" t="s">
        <v>15</v>
      </c>
      <c r="E69" s="25"/>
      <c r="F69" s="35" t="s">
        <v>16</v>
      </c>
      <c r="G69" s="25" t="s">
        <v>190</v>
      </c>
      <c r="H69" s="36">
        <v>258.60000000000002</v>
      </c>
      <c r="I69" s="34" t="s">
        <v>176</v>
      </c>
      <c r="J69" s="25" t="s">
        <v>177</v>
      </c>
      <c r="K69" s="25" t="s">
        <v>191</v>
      </c>
      <c r="L69" s="25" t="s">
        <v>194</v>
      </c>
      <c r="M69" s="35" t="s">
        <v>193</v>
      </c>
    </row>
    <row r="70" spans="1:13" x14ac:dyDescent="0.2">
      <c r="A70" s="32"/>
      <c r="B70" s="33" t="s">
        <v>189</v>
      </c>
      <c r="C70" s="25"/>
      <c r="D70" s="34" t="s">
        <v>15</v>
      </c>
      <c r="E70" s="25"/>
      <c r="F70" s="35" t="s">
        <v>16</v>
      </c>
      <c r="G70" s="25" t="s">
        <v>190</v>
      </c>
      <c r="H70" s="36">
        <v>100.8</v>
      </c>
      <c r="I70" s="34" t="s">
        <v>176</v>
      </c>
      <c r="J70" s="25" t="s">
        <v>177</v>
      </c>
      <c r="K70" s="25" t="s">
        <v>191</v>
      </c>
      <c r="L70" s="25" t="s">
        <v>194</v>
      </c>
      <c r="M70" s="35" t="s">
        <v>193</v>
      </c>
    </row>
    <row r="71" spans="1:13" x14ac:dyDescent="0.2">
      <c r="A71" s="32"/>
      <c r="B71" s="33" t="s">
        <v>189</v>
      </c>
      <c r="C71" s="25"/>
      <c r="D71" s="34" t="s">
        <v>15</v>
      </c>
      <c r="E71" s="25"/>
      <c r="F71" s="35" t="s">
        <v>16</v>
      </c>
      <c r="G71" s="25" t="s">
        <v>190</v>
      </c>
      <c r="H71" s="36">
        <v>53.66</v>
      </c>
      <c r="I71" s="34" t="s">
        <v>88</v>
      </c>
      <c r="J71" s="25" t="s">
        <v>89</v>
      </c>
      <c r="K71" s="25" t="s">
        <v>191</v>
      </c>
      <c r="L71" s="25" t="s">
        <v>194</v>
      </c>
      <c r="M71" s="35" t="s">
        <v>193</v>
      </c>
    </row>
    <row r="72" spans="1:13" x14ac:dyDescent="0.2">
      <c r="A72" s="32"/>
      <c r="B72" s="33" t="s">
        <v>189</v>
      </c>
      <c r="C72" s="25"/>
      <c r="D72" s="34" t="s">
        <v>15</v>
      </c>
      <c r="E72" s="25"/>
      <c r="F72" s="35" t="s">
        <v>16</v>
      </c>
      <c r="G72" s="25" t="s">
        <v>190</v>
      </c>
      <c r="H72" s="36">
        <v>1602.94</v>
      </c>
      <c r="I72" s="34" t="s">
        <v>86</v>
      </c>
      <c r="J72" s="25" t="s">
        <v>87</v>
      </c>
      <c r="K72" s="25" t="s">
        <v>191</v>
      </c>
      <c r="L72" s="25" t="s">
        <v>194</v>
      </c>
      <c r="M72" s="35" t="s">
        <v>193</v>
      </c>
    </row>
    <row r="73" spans="1:13" x14ac:dyDescent="0.2">
      <c r="A73" s="32"/>
      <c r="B73" s="33" t="s">
        <v>189</v>
      </c>
      <c r="C73" s="25"/>
      <c r="D73" s="34" t="s">
        <v>15</v>
      </c>
      <c r="E73" s="25"/>
      <c r="F73" s="35" t="s">
        <v>16</v>
      </c>
      <c r="G73" s="25" t="s">
        <v>190</v>
      </c>
      <c r="H73" s="36">
        <v>106.4</v>
      </c>
      <c r="I73" s="34" t="s">
        <v>180</v>
      </c>
      <c r="J73" s="25" t="s">
        <v>181</v>
      </c>
      <c r="K73" s="25" t="s">
        <v>191</v>
      </c>
      <c r="L73" s="25" t="s">
        <v>195</v>
      </c>
      <c r="M73" s="35" t="s">
        <v>193</v>
      </c>
    </row>
    <row r="74" spans="1:13" x14ac:dyDescent="0.2">
      <c r="A74" s="32"/>
      <c r="B74" s="33" t="s">
        <v>189</v>
      </c>
      <c r="C74" s="25"/>
      <c r="D74" s="34" t="s">
        <v>15</v>
      </c>
      <c r="E74" s="25"/>
      <c r="F74" s="35" t="s">
        <v>16</v>
      </c>
      <c r="G74" s="25" t="s">
        <v>196</v>
      </c>
      <c r="H74" s="36">
        <v>600</v>
      </c>
      <c r="I74" s="34" t="s">
        <v>197</v>
      </c>
      <c r="J74" s="25" t="s">
        <v>198</v>
      </c>
      <c r="K74" s="25" t="s">
        <v>191</v>
      </c>
      <c r="L74" s="25" t="s">
        <v>199</v>
      </c>
      <c r="M74" s="35" t="s">
        <v>200</v>
      </c>
    </row>
    <row r="75" spans="1:13" x14ac:dyDescent="0.2">
      <c r="A75" s="26"/>
      <c r="B75" s="27" t="s">
        <v>201</v>
      </c>
      <c r="C75" s="28"/>
      <c r="D75" s="29"/>
      <c r="E75" s="28"/>
      <c r="F75" s="30"/>
      <c r="G75" s="28"/>
      <c r="H75" s="37">
        <f>SUM(H76)</f>
        <v>61.2</v>
      </c>
      <c r="I75" s="29"/>
      <c r="J75" s="28"/>
      <c r="K75" s="28"/>
      <c r="L75" s="28"/>
      <c r="M75" s="30"/>
    </row>
    <row r="76" spans="1:13" x14ac:dyDescent="0.2">
      <c r="A76" s="32"/>
      <c r="B76" s="33" t="s">
        <v>201</v>
      </c>
      <c r="C76" s="25"/>
      <c r="D76" s="34" t="s">
        <v>15</v>
      </c>
      <c r="E76" s="25"/>
      <c r="F76" s="35" t="s">
        <v>16</v>
      </c>
      <c r="G76" s="25" t="s">
        <v>202</v>
      </c>
      <c r="H76" s="36">
        <v>61.2</v>
      </c>
      <c r="I76" s="34" t="s">
        <v>18</v>
      </c>
      <c r="J76" s="25" t="s">
        <v>19</v>
      </c>
      <c r="K76" s="25" t="s">
        <v>20</v>
      </c>
      <c r="L76" s="25" t="s">
        <v>21</v>
      </c>
      <c r="M76" s="35" t="s">
        <v>203</v>
      </c>
    </row>
    <row r="77" spans="1:13" x14ac:dyDescent="0.2">
      <c r="A77" s="26"/>
      <c r="B77" s="27" t="s">
        <v>207</v>
      </c>
      <c r="C77" s="28"/>
      <c r="D77" s="29"/>
      <c r="E77" s="28"/>
      <c r="F77" s="30"/>
      <c r="G77" s="28"/>
      <c r="H77" s="31">
        <f>SUM(H78:H85)</f>
        <v>712.49</v>
      </c>
      <c r="I77" s="29"/>
      <c r="J77" s="28"/>
      <c r="K77" s="28"/>
      <c r="L77" s="28"/>
      <c r="M77" s="30"/>
    </row>
    <row r="78" spans="1:13" x14ac:dyDescent="0.2">
      <c r="A78" s="32"/>
      <c r="B78" s="33" t="s">
        <v>207</v>
      </c>
      <c r="C78" s="25" t="s">
        <v>110</v>
      </c>
      <c r="D78" s="34" t="s">
        <v>111</v>
      </c>
      <c r="E78" s="25" t="s">
        <v>112</v>
      </c>
      <c r="F78" s="35" t="s">
        <v>208</v>
      </c>
      <c r="G78" s="25" t="s">
        <v>114</v>
      </c>
      <c r="H78" s="36">
        <v>30.88</v>
      </c>
      <c r="I78" s="34" t="s">
        <v>101</v>
      </c>
      <c r="J78" s="25" t="s">
        <v>102</v>
      </c>
      <c r="K78" s="25" t="s">
        <v>32</v>
      </c>
      <c r="L78" s="25" t="s">
        <v>37</v>
      </c>
      <c r="M78" s="35" t="s">
        <v>209</v>
      </c>
    </row>
    <row r="79" spans="1:13" x14ac:dyDescent="0.2">
      <c r="A79" s="32"/>
      <c r="B79" s="33" t="s">
        <v>207</v>
      </c>
      <c r="C79" s="25" t="s">
        <v>210</v>
      </c>
      <c r="D79" s="34" t="s">
        <v>97</v>
      </c>
      <c r="E79" s="25" t="s">
        <v>98</v>
      </c>
      <c r="F79" s="35" t="s">
        <v>211</v>
      </c>
      <c r="G79" s="25" t="s">
        <v>212</v>
      </c>
      <c r="H79" s="36">
        <v>220.56</v>
      </c>
      <c r="I79" s="34" t="s">
        <v>101</v>
      </c>
      <c r="J79" s="25" t="s">
        <v>102</v>
      </c>
      <c r="K79" s="25" t="s">
        <v>32</v>
      </c>
      <c r="L79" s="25" t="s">
        <v>37</v>
      </c>
      <c r="M79" s="35" t="s">
        <v>209</v>
      </c>
    </row>
    <row r="80" spans="1:13" x14ac:dyDescent="0.2">
      <c r="A80" s="32"/>
      <c r="B80" s="33" t="s">
        <v>207</v>
      </c>
      <c r="C80" s="25" t="s">
        <v>213</v>
      </c>
      <c r="D80" s="34" t="s">
        <v>214</v>
      </c>
      <c r="E80" s="25" t="s">
        <v>41</v>
      </c>
      <c r="F80" s="35" t="s">
        <v>215</v>
      </c>
      <c r="G80" s="25" t="s">
        <v>216</v>
      </c>
      <c r="H80" s="36">
        <v>214.61</v>
      </c>
      <c r="I80" s="34" t="s">
        <v>138</v>
      </c>
      <c r="J80" s="25" t="s">
        <v>139</v>
      </c>
      <c r="K80" s="25" t="s">
        <v>32</v>
      </c>
      <c r="L80" s="25" t="s">
        <v>140</v>
      </c>
      <c r="M80" s="35" t="s">
        <v>209</v>
      </c>
    </row>
    <row r="81" spans="1:13" x14ac:dyDescent="0.2">
      <c r="A81" s="32"/>
      <c r="B81" s="33" t="s">
        <v>207</v>
      </c>
      <c r="C81" s="25" t="s">
        <v>134</v>
      </c>
      <c r="D81" s="34" t="s">
        <v>135</v>
      </c>
      <c r="E81" s="25" t="s">
        <v>75</v>
      </c>
      <c r="F81" s="35" t="s">
        <v>217</v>
      </c>
      <c r="G81" s="25" t="s">
        <v>218</v>
      </c>
      <c r="H81" s="36">
        <v>7.44</v>
      </c>
      <c r="I81" s="34" t="s">
        <v>138</v>
      </c>
      <c r="J81" s="25" t="s">
        <v>139</v>
      </c>
      <c r="K81" s="25" t="s">
        <v>32</v>
      </c>
      <c r="L81" s="25" t="s">
        <v>140</v>
      </c>
      <c r="M81" s="35" t="s">
        <v>209</v>
      </c>
    </row>
    <row r="82" spans="1:13" x14ac:dyDescent="0.2">
      <c r="A82" s="32"/>
      <c r="B82" s="33" t="s">
        <v>207</v>
      </c>
      <c r="C82" s="25" t="s">
        <v>219</v>
      </c>
      <c r="D82" s="34" t="s">
        <v>220</v>
      </c>
      <c r="E82" s="25" t="s">
        <v>221</v>
      </c>
      <c r="F82" s="35" t="s">
        <v>222</v>
      </c>
      <c r="G82" s="25" t="s">
        <v>223</v>
      </c>
      <c r="H82" s="36">
        <v>67</v>
      </c>
      <c r="I82" s="34" t="s">
        <v>34</v>
      </c>
      <c r="J82" s="25" t="s">
        <v>35</v>
      </c>
      <c r="K82" s="25" t="s">
        <v>32</v>
      </c>
      <c r="L82" s="25" t="s">
        <v>36</v>
      </c>
      <c r="M82" s="35" t="s">
        <v>209</v>
      </c>
    </row>
    <row r="83" spans="1:13" x14ac:dyDescent="0.2">
      <c r="A83" s="32"/>
      <c r="B83" s="33" t="s">
        <v>207</v>
      </c>
      <c r="C83" s="25"/>
      <c r="D83" s="34" t="s">
        <v>15</v>
      </c>
      <c r="E83" s="25"/>
      <c r="F83" s="35" t="s">
        <v>16</v>
      </c>
      <c r="G83" s="25" t="s">
        <v>224</v>
      </c>
      <c r="H83" s="36">
        <v>56</v>
      </c>
      <c r="I83" s="34" t="s">
        <v>92</v>
      </c>
      <c r="J83" s="25" t="s">
        <v>93</v>
      </c>
      <c r="K83" s="25" t="s">
        <v>32</v>
      </c>
      <c r="L83" s="25" t="s">
        <v>94</v>
      </c>
      <c r="M83" s="35" t="s">
        <v>209</v>
      </c>
    </row>
    <row r="84" spans="1:13" x14ac:dyDescent="0.2">
      <c r="A84" s="32"/>
      <c r="B84" s="33" t="s">
        <v>207</v>
      </c>
      <c r="C84" s="25"/>
      <c r="D84" s="34" t="s">
        <v>15</v>
      </c>
      <c r="E84" s="25"/>
      <c r="F84" s="35" t="s">
        <v>16</v>
      </c>
      <c r="G84" s="25" t="s">
        <v>224</v>
      </c>
      <c r="H84" s="36">
        <v>58</v>
      </c>
      <c r="I84" s="34" t="s">
        <v>92</v>
      </c>
      <c r="J84" s="25" t="s">
        <v>93</v>
      </c>
      <c r="K84" s="25" t="s">
        <v>32</v>
      </c>
      <c r="L84" s="25" t="s">
        <v>94</v>
      </c>
      <c r="M84" s="35" t="s">
        <v>209</v>
      </c>
    </row>
    <row r="85" spans="1:13" x14ac:dyDescent="0.2">
      <c r="A85" s="32"/>
      <c r="B85" s="33" t="s">
        <v>207</v>
      </c>
      <c r="C85" s="25"/>
      <c r="D85" s="34" t="s">
        <v>15</v>
      </c>
      <c r="E85" s="25"/>
      <c r="F85" s="35" t="s">
        <v>16</v>
      </c>
      <c r="G85" s="25" t="s">
        <v>225</v>
      </c>
      <c r="H85" s="36">
        <v>58</v>
      </c>
      <c r="I85" s="34" t="s">
        <v>138</v>
      </c>
      <c r="J85" s="25" t="s">
        <v>139</v>
      </c>
      <c r="K85" s="25" t="s">
        <v>32</v>
      </c>
      <c r="L85" s="25" t="s">
        <v>140</v>
      </c>
      <c r="M85" s="35" t="s">
        <v>209</v>
      </c>
    </row>
    <row r="86" spans="1:13" x14ac:dyDescent="0.2">
      <c r="A86" s="26"/>
      <c r="B86" s="27" t="s">
        <v>226</v>
      </c>
      <c r="C86" s="28"/>
      <c r="D86" s="29"/>
      <c r="E86" s="28"/>
      <c r="F86" s="30"/>
      <c r="G86" s="28"/>
      <c r="H86" s="31">
        <f>SUM(H87:H87)</f>
        <v>420</v>
      </c>
      <c r="I86" s="29"/>
      <c r="J86" s="28"/>
      <c r="K86" s="28"/>
      <c r="L86" s="28"/>
      <c r="M86" s="30"/>
    </row>
    <row r="87" spans="1:13" x14ac:dyDescent="0.2">
      <c r="A87" s="32"/>
      <c r="B87" s="33" t="s">
        <v>226</v>
      </c>
      <c r="C87" s="25" t="s">
        <v>227</v>
      </c>
      <c r="D87" s="34" t="s">
        <v>97</v>
      </c>
      <c r="E87" s="25" t="s">
        <v>98</v>
      </c>
      <c r="F87" s="35" t="s">
        <v>228</v>
      </c>
      <c r="G87" s="25" t="s">
        <v>229</v>
      </c>
      <c r="H87" s="36">
        <v>420</v>
      </c>
      <c r="I87" s="34" t="s">
        <v>230</v>
      </c>
      <c r="J87" s="25" t="s">
        <v>231</v>
      </c>
      <c r="K87" s="25" t="s">
        <v>27</v>
      </c>
      <c r="L87" s="25" t="s">
        <v>232</v>
      </c>
      <c r="M87" s="35" t="s">
        <v>233</v>
      </c>
    </row>
    <row r="88" spans="1:13" x14ac:dyDescent="0.2">
      <c r="A88" s="26"/>
      <c r="B88" s="27" t="s">
        <v>234</v>
      </c>
      <c r="C88" s="28"/>
      <c r="D88" s="29"/>
      <c r="E88" s="28"/>
      <c r="F88" s="30"/>
      <c r="G88" s="28"/>
      <c r="H88" s="31">
        <f>SUM(H89)</f>
        <v>11.2</v>
      </c>
      <c r="I88" s="29"/>
      <c r="J88" s="28"/>
      <c r="K88" s="28"/>
      <c r="L88" s="28"/>
      <c r="M88" s="30"/>
    </row>
    <row r="89" spans="1:13" x14ac:dyDescent="0.2">
      <c r="A89" s="32"/>
      <c r="B89" s="33" t="s">
        <v>234</v>
      </c>
      <c r="C89" s="25"/>
      <c r="D89" s="34" t="s">
        <v>15</v>
      </c>
      <c r="E89" s="25"/>
      <c r="F89" s="35" t="s">
        <v>16</v>
      </c>
      <c r="G89" s="25" t="s">
        <v>377</v>
      </c>
      <c r="H89" s="36">
        <v>11.2</v>
      </c>
      <c r="I89" s="34" t="s">
        <v>204</v>
      </c>
      <c r="J89" s="25" t="s">
        <v>205</v>
      </c>
      <c r="K89" s="25" t="s">
        <v>32</v>
      </c>
      <c r="L89" s="25" t="s">
        <v>235</v>
      </c>
      <c r="M89" s="35" t="s">
        <v>236</v>
      </c>
    </row>
    <row r="90" spans="1:13" x14ac:dyDescent="0.2">
      <c r="A90" s="26"/>
      <c r="B90" s="27" t="s">
        <v>237</v>
      </c>
      <c r="C90" s="28"/>
      <c r="D90" s="29"/>
      <c r="E90" s="28"/>
      <c r="F90" s="30"/>
      <c r="G90" s="28"/>
      <c r="H90" s="31">
        <f>SUM(H91:H94)</f>
        <v>756.40000000000009</v>
      </c>
      <c r="I90" s="29"/>
      <c r="J90" s="28"/>
      <c r="K90" s="28"/>
      <c r="L90" s="28"/>
      <c r="M90" s="30"/>
    </row>
    <row r="91" spans="1:13" x14ac:dyDescent="0.2">
      <c r="A91" s="32"/>
      <c r="B91" s="33" t="s">
        <v>237</v>
      </c>
      <c r="C91" s="25" t="s">
        <v>238</v>
      </c>
      <c r="D91" s="34" t="s">
        <v>97</v>
      </c>
      <c r="E91" s="25" t="s">
        <v>98</v>
      </c>
      <c r="F91" s="35" t="s">
        <v>239</v>
      </c>
      <c r="G91" s="25" t="s">
        <v>240</v>
      </c>
      <c r="H91" s="36">
        <v>85.2</v>
      </c>
      <c r="I91" s="34" t="s">
        <v>241</v>
      </c>
      <c r="J91" s="25" t="s">
        <v>242</v>
      </c>
      <c r="K91" s="25" t="s">
        <v>78</v>
      </c>
      <c r="L91" s="25" t="s">
        <v>243</v>
      </c>
      <c r="M91" s="35" t="s">
        <v>244</v>
      </c>
    </row>
    <row r="92" spans="1:13" x14ac:dyDescent="0.2">
      <c r="A92" s="32"/>
      <c r="B92" s="33" t="s">
        <v>237</v>
      </c>
      <c r="C92" s="25" t="s">
        <v>245</v>
      </c>
      <c r="D92" s="34" t="s">
        <v>65</v>
      </c>
      <c r="E92" s="25" t="s">
        <v>105</v>
      </c>
      <c r="F92" s="35" t="s">
        <v>246</v>
      </c>
      <c r="G92" s="25" t="s">
        <v>247</v>
      </c>
      <c r="H92" s="36">
        <v>615.70000000000005</v>
      </c>
      <c r="I92" s="34" t="s">
        <v>241</v>
      </c>
      <c r="J92" s="25" t="s">
        <v>242</v>
      </c>
      <c r="K92" s="25" t="s">
        <v>147</v>
      </c>
      <c r="L92" s="25" t="s">
        <v>248</v>
      </c>
      <c r="M92" s="35" t="s">
        <v>244</v>
      </c>
    </row>
    <row r="93" spans="1:13" x14ac:dyDescent="0.2">
      <c r="A93" s="32"/>
      <c r="B93" s="33" t="s">
        <v>237</v>
      </c>
      <c r="C93" s="25" t="s">
        <v>238</v>
      </c>
      <c r="D93" s="34" t="s">
        <v>97</v>
      </c>
      <c r="E93" s="25" t="s">
        <v>98</v>
      </c>
      <c r="F93" s="35" t="s">
        <v>249</v>
      </c>
      <c r="G93" s="25" t="s">
        <v>250</v>
      </c>
      <c r="H93" s="36">
        <v>14.7</v>
      </c>
      <c r="I93" s="34" t="s">
        <v>251</v>
      </c>
      <c r="J93" s="25" t="s">
        <v>252</v>
      </c>
      <c r="K93" s="25" t="s">
        <v>253</v>
      </c>
      <c r="L93" s="25" t="s">
        <v>254</v>
      </c>
      <c r="M93" s="35" t="s">
        <v>244</v>
      </c>
    </row>
    <row r="94" spans="1:13" x14ac:dyDescent="0.2">
      <c r="A94" s="32"/>
      <c r="B94" s="33" t="s">
        <v>237</v>
      </c>
      <c r="C94" s="25"/>
      <c r="D94" s="34" t="s">
        <v>15</v>
      </c>
      <c r="E94" s="25"/>
      <c r="F94" s="35" t="s">
        <v>16</v>
      </c>
      <c r="G94" s="25" t="s">
        <v>255</v>
      </c>
      <c r="H94" s="36">
        <v>40.799999999999997</v>
      </c>
      <c r="I94" s="34" t="s">
        <v>18</v>
      </c>
      <c r="J94" s="25" t="s">
        <v>19</v>
      </c>
      <c r="K94" s="25" t="s">
        <v>20</v>
      </c>
      <c r="L94" s="25" t="s">
        <v>21</v>
      </c>
      <c r="M94" s="35" t="s">
        <v>244</v>
      </c>
    </row>
    <row r="95" spans="1:13" x14ac:dyDescent="0.2">
      <c r="A95" s="26"/>
      <c r="B95" s="27" t="s">
        <v>256</v>
      </c>
      <c r="C95" s="28"/>
      <c r="D95" s="29"/>
      <c r="E95" s="28"/>
      <c r="F95" s="30"/>
      <c r="G95" s="28"/>
      <c r="H95" s="31">
        <f>SUM(H96:H111)</f>
        <v>6386.9400000000005</v>
      </c>
      <c r="I95" s="29"/>
      <c r="J95" s="28"/>
      <c r="K95" s="28"/>
      <c r="L95" s="28"/>
      <c r="M95" s="30"/>
    </row>
    <row r="96" spans="1:13" x14ac:dyDescent="0.2">
      <c r="A96" s="32"/>
      <c r="B96" s="33" t="s">
        <v>256</v>
      </c>
      <c r="C96" s="25" t="s">
        <v>245</v>
      </c>
      <c r="D96" s="34" t="s">
        <v>65</v>
      </c>
      <c r="E96" s="25" t="s">
        <v>105</v>
      </c>
      <c r="F96" s="35" t="s">
        <v>257</v>
      </c>
      <c r="G96" s="25" t="s">
        <v>258</v>
      </c>
      <c r="H96" s="36">
        <v>15.76</v>
      </c>
      <c r="I96" s="34" t="s">
        <v>241</v>
      </c>
      <c r="J96" s="25" t="s">
        <v>242</v>
      </c>
      <c r="K96" s="25" t="s">
        <v>78</v>
      </c>
      <c r="L96" s="25" t="s">
        <v>122</v>
      </c>
      <c r="M96" s="35" t="s">
        <v>259</v>
      </c>
    </row>
    <row r="97" spans="1:13" x14ac:dyDescent="0.2">
      <c r="A97" s="32"/>
      <c r="B97" s="33" t="s">
        <v>256</v>
      </c>
      <c r="C97" s="25" t="s">
        <v>245</v>
      </c>
      <c r="D97" s="34" t="s">
        <v>65</v>
      </c>
      <c r="E97" s="25" t="s">
        <v>105</v>
      </c>
      <c r="F97" s="35" t="s">
        <v>257</v>
      </c>
      <c r="G97" s="25" t="s">
        <v>258</v>
      </c>
      <c r="H97" s="36">
        <v>584.29999999999995</v>
      </c>
      <c r="I97" s="34" t="s">
        <v>241</v>
      </c>
      <c r="J97" s="25" t="s">
        <v>242</v>
      </c>
      <c r="K97" s="25" t="s">
        <v>147</v>
      </c>
      <c r="L97" s="25" t="s">
        <v>248</v>
      </c>
      <c r="M97" s="35" t="s">
        <v>259</v>
      </c>
    </row>
    <row r="98" spans="1:13" x14ac:dyDescent="0.2">
      <c r="A98" s="32"/>
      <c r="B98" s="33" t="s">
        <v>256</v>
      </c>
      <c r="C98" s="25" t="s">
        <v>52</v>
      </c>
      <c r="D98" s="34" t="s">
        <v>53</v>
      </c>
      <c r="E98" s="25" t="s">
        <v>54</v>
      </c>
      <c r="F98" s="35" t="s">
        <v>260</v>
      </c>
      <c r="G98" s="25" t="s">
        <v>56</v>
      </c>
      <c r="H98" s="36">
        <v>244.02</v>
      </c>
      <c r="I98" s="34" t="s">
        <v>44</v>
      </c>
      <c r="J98" s="25" t="s">
        <v>45</v>
      </c>
      <c r="K98" s="25" t="s">
        <v>46</v>
      </c>
      <c r="L98" s="25" t="s">
        <v>47</v>
      </c>
      <c r="M98" s="35" t="s">
        <v>259</v>
      </c>
    </row>
    <row r="99" spans="1:13" x14ac:dyDescent="0.2">
      <c r="A99" s="32"/>
      <c r="B99" s="33" t="s">
        <v>256</v>
      </c>
      <c r="C99" s="25" t="s">
        <v>52</v>
      </c>
      <c r="D99" s="34" t="s">
        <v>53</v>
      </c>
      <c r="E99" s="25" t="s">
        <v>54</v>
      </c>
      <c r="F99" s="35" t="s">
        <v>261</v>
      </c>
      <c r="G99" s="25" t="s">
        <v>56</v>
      </c>
      <c r="H99" s="36">
        <v>228.5</v>
      </c>
      <c r="I99" s="34" t="s">
        <v>44</v>
      </c>
      <c r="J99" s="25" t="s">
        <v>45</v>
      </c>
      <c r="K99" s="25" t="s">
        <v>46</v>
      </c>
      <c r="L99" s="25" t="s">
        <v>47</v>
      </c>
      <c r="M99" s="35" t="s">
        <v>259</v>
      </c>
    </row>
    <row r="100" spans="1:13" x14ac:dyDescent="0.2">
      <c r="A100" s="32"/>
      <c r="B100" s="33" t="s">
        <v>256</v>
      </c>
      <c r="C100" s="25" t="s">
        <v>52</v>
      </c>
      <c r="D100" s="34" t="s">
        <v>53</v>
      </c>
      <c r="E100" s="25" t="s">
        <v>54</v>
      </c>
      <c r="F100" s="35" t="s">
        <v>262</v>
      </c>
      <c r="G100" s="25" t="s">
        <v>56</v>
      </c>
      <c r="H100" s="36">
        <v>54.38</v>
      </c>
      <c r="I100" s="34" t="s">
        <v>44</v>
      </c>
      <c r="J100" s="25" t="s">
        <v>45</v>
      </c>
      <c r="K100" s="25" t="s">
        <v>46</v>
      </c>
      <c r="L100" s="25" t="s">
        <v>47</v>
      </c>
      <c r="M100" s="35" t="s">
        <v>259</v>
      </c>
    </row>
    <row r="101" spans="1:13" x14ac:dyDescent="0.2">
      <c r="A101" s="32"/>
      <c r="B101" s="33" t="s">
        <v>256</v>
      </c>
      <c r="C101" s="25" t="s">
        <v>59</v>
      </c>
      <c r="D101" s="34" t="s">
        <v>53</v>
      </c>
      <c r="E101" s="25" t="s">
        <v>54</v>
      </c>
      <c r="F101" s="35" t="s">
        <v>263</v>
      </c>
      <c r="G101" s="25" t="s">
        <v>61</v>
      </c>
      <c r="H101" s="36">
        <v>493</v>
      </c>
      <c r="I101" s="34" t="s">
        <v>44</v>
      </c>
      <c r="J101" s="25" t="s">
        <v>45</v>
      </c>
      <c r="K101" s="25" t="s">
        <v>46</v>
      </c>
      <c r="L101" s="25" t="s">
        <v>47</v>
      </c>
      <c r="M101" s="35" t="s">
        <v>259</v>
      </c>
    </row>
    <row r="102" spans="1:13" x14ac:dyDescent="0.2">
      <c r="A102" s="32"/>
      <c r="B102" s="33" t="s">
        <v>256</v>
      </c>
      <c r="C102" s="25" t="s">
        <v>59</v>
      </c>
      <c r="D102" s="34" t="s">
        <v>53</v>
      </c>
      <c r="E102" s="25" t="s">
        <v>54</v>
      </c>
      <c r="F102" s="35" t="s">
        <v>264</v>
      </c>
      <c r="G102" s="25" t="s">
        <v>61</v>
      </c>
      <c r="H102" s="36">
        <v>232</v>
      </c>
      <c r="I102" s="34" t="s">
        <v>44</v>
      </c>
      <c r="J102" s="25" t="s">
        <v>45</v>
      </c>
      <c r="K102" s="25" t="s">
        <v>46</v>
      </c>
      <c r="L102" s="25" t="s">
        <v>47</v>
      </c>
      <c r="M102" s="35" t="s">
        <v>259</v>
      </c>
    </row>
    <row r="103" spans="1:13" x14ac:dyDescent="0.2">
      <c r="A103" s="32"/>
      <c r="B103" s="33" t="s">
        <v>256</v>
      </c>
      <c r="C103" s="25" t="s">
        <v>64</v>
      </c>
      <c r="D103" s="34" t="s">
        <v>65</v>
      </c>
      <c r="E103" s="25" t="s">
        <v>66</v>
      </c>
      <c r="F103" s="35" t="s">
        <v>265</v>
      </c>
      <c r="G103" s="25" t="s">
        <v>61</v>
      </c>
      <c r="H103" s="36">
        <v>137.06</v>
      </c>
      <c r="I103" s="34" t="s">
        <v>44</v>
      </c>
      <c r="J103" s="25" t="s">
        <v>45</v>
      </c>
      <c r="K103" s="25" t="s">
        <v>46</v>
      </c>
      <c r="L103" s="25" t="s">
        <v>47</v>
      </c>
      <c r="M103" s="35" t="s">
        <v>259</v>
      </c>
    </row>
    <row r="104" spans="1:13" x14ac:dyDescent="0.2">
      <c r="A104" s="32"/>
      <c r="B104" s="33" t="s">
        <v>256</v>
      </c>
      <c r="C104" s="25" t="s">
        <v>64</v>
      </c>
      <c r="D104" s="34" t="s">
        <v>65</v>
      </c>
      <c r="E104" s="25" t="s">
        <v>66</v>
      </c>
      <c r="F104" s="35" t="s">
        <v>266</v>
      </c>
      <c r="G104" s="25" t="s">
        <v>61</v>
      </c>
      <c r="H104" s="36">
        <v>808.61</v>
      </c>
      <c r="I104" s="34" t="s">
        <v>44</v>
      </c>
      <c r="J104" s="25" t="s">
        <v>45</v>
      </c>
      <c r="K104" s="25" t="s">
        <v>46</v>
      </c>
      <c r="L104" s="25" t="s">
        <v>47</v>
      </c>
      <c r="M104" s="35" t="s">
        <v>259</v>
      </c>
    </row>
    <row r="105" spans="1:13" x14ac:dyDescent="0.2">
      <c r="A105" s="32"/>
      <c r="B105" s="33" t="s">
        <v>256</v>
      </c>
      <c r="C105" s="25" t="s">
        <v>64</v>
      </c>
      <c r="D105" s="34" t="s">
        <v>65</v>
      </c>
      <c r="E105" s="25" t="s">
        <v>66</v>
      </c>
      <c r="F105" s="35" t="s">
        <v>267</v>
      </c>
      <c r="G105" s="25" t="s">
        <v>61</v>
      </c>
      <c r="H105" s="36">
        <v>773.85</v>
      </c>
      <c r="I105" s="34" t="s">
        <v>44</v>
      </c>
      <c r="J105" s="25" t="s">
        <v>45</v>
      </c>
      <c r="K105" s="25" t="s">
        <v>46</v>
      </c>
      <c r="L105" s="25" t="s">
        <v>47</v>
      </c>
      <c r="M105" s="35" t="s">
        <v>259</v>
      </c>
    </row>
    <row r="106" spans="1:13" x14ac:dyDescent="0.2">
      <c r="A106" s="32"/>
      <c r="B106" s="33" t="s">
        <v>256</v>
      </c>
      <c r="C106" s="25" t="s">
        <v>64</v>
      </c>
      <c r="D106" s="34" t="s">
        <v>65</v>
      </c>
      <c r="E106" s="25" t="s">
        <v>66</v>
      </c>
      <c r="F106" s="35" t="s">
        <v>268</v>
      </c>
      <c r="G106" s="25" t="s">
        <v>61</v>
      </c>
      <c r="H106" s="36">
        <v>724.84</v>
      </c>
      <c r="I106" s="34" t="s">
        <v>44</v>
      </c>
      <c r="J106" s="25" t="s">
        <v>45</v>
      </c>
      <c r="K106" s="25" t="s">
        <v>46</v>
      </c>
      <c r="L106" s="25" t="s">
        <v>47</v>
      </c>
      <c r="M106" s="35" t="s">
        <v>259</v>
      </c>
    </row>
    <row r="107" spans="1:13" x14ac:dyDescent="0.2">
      <c r="A107" s="32"/>
      <c r="B107" s="33" t="s">
        <v>256</v>
      </c>
      <c r="C107" s="25" t="s">
        <v>64</v>
      </c>
      <c r="D107" s="34" t="s">
        <v>65</v>
      </c>
      <c r="E107" s="25" t="s">
        <v>66</v>
      </c>
      <c r="F107" s="35" t="s">
        <v>269</v>
      </c>
      <c r="G107" s="25" t="s">
        <v>61</v>
      </c>
      <c r="H107" s="36">
        <v>48.6</v>
      </c>
      <c r="I107" s="34" t="s">
        <v>44</v>
      </c>
      <c r="J107" s="25" t="s">
        <v>45</v>
      </c>
      <c r="K107" s="25" t="s">
        <v>46</v>
      </c>
      <c r="L107" s="25" t="s">
        <v>47</v>
      </c>
      <c r="M107" s="35" t="s">
        <v>259</v>
      </c>
    </row>
    <row r="108" spans="1:13" x14ac:dyDescent="0.2">
      <c r="A108" s="32"/>
      <c r="B108" s="33" t="s">
        <v>256</v>
      </c>
      <c r="C108" s="25" t="s">
        <v>39</v>
      </c>
      <c r="D108" s="34" t="s">
        <v>40</v>
      </c>
      <c r="E108" s="25" t="s">
        <v>41</v>
      </c>
      <c r="F108" s="35" t="s">
        <v>270</v>
      </c>
      <c r="G108" s="25" t="s">
        <v>43</v>
      </c>
      <c r="H108" s="36">
        <v>393.85</v>
      </c>
      <c r="I108" s="34" t="s">
        <v>44</v>
      </c>
      <c r="J108" s="25" t="s">
        <v>45</v>
      </c>
      <c r="K108" s="25" t="s">
        <v>46</v>
      </c>
      <c r="L108" s="25" t="s">
        <v>47</v>
      </c>
      <c r="M108" s="35" t="s">
        <v>259</v>
      </c>
    </row>
    <row r="109" spans="1:13" x14ac:dyDescent="0.2">
      <c r="A109" s="32"/>
      <c r="B109" s="33" t="s">
        <v>256</v>
      </c>
      <c r="C109" s="25" t="s">
        <v>39</v>
      </c>
      <c r="D109" s="34" t="s">
        <v>40</v>
      </c>
      <c r="E109" s="25" t="s">
        <v>41</v>
      </c>
      <c r="F109" s="35" t="s">
        <v>271</v>
      </c>
      <c r="G109" s="25" t="s">
        <v>43</v>
      </c>
      <c r="H109" s="36">
        <v>394.09</v>
      </c>
      <c r="I109" s="34" t="s">
        <v>44</v>
      </c>
      <c r="J109" s="25" t="s">
        <v>45</v>
      </c>
      <c r="K109" s="25" t="s">
        <v>46</v>
      </c>
      <c r="L109" s="25" t="s">
        <v>47</v>
      </c>
      <c r="M109" s="35" t="s">
        <v>259</v>
      </c>
    </row>
    <row r="110" spans="1:13" x14ac:dyDescent="0.2">
      <c r="A110" s="32"/>
      <c r="B110" s="33" t="s">
        <v>256</v>
      </c>
      <c r="C110" s="25" t="s">
        <v>39</v>
      </c>
      <c r="D110" s="34" t="s">
        <v>40</v>
      </c>
      <c r="E110" s="25" t="s">
        <v>41</v>
      </c>
      <c r="F110" s="35" t="s">
        <v>272</v>
      </c>
      <c r="G110" s="25" t="s">
        <v>43</v>
      </c>
      <c r="H110" s="36">
        <v>600.12</v>
      </c>
      <c r="I110" s="34" t="s">
        <v>44</v>
      </c>
      <c r="J110" s="25" t="s">
        <v>45</v>
      </c>
      <c r="K110" s="25" t="s">
        <v>46</v>
      </c>
      <c r="L110" s="25" t="s">
        <v>47</v>
      </c>
      <c r="M110" s="35" t="s">
        <v>259</v>
      </c>
    </row>
    <row r="111" spans="1:13" x14ac:dyDescent="0.2">
      <c r="A111" s="32"/>
      <c r="B111" s="33" t="s">
        <v>256</v>
      </c>
      <c r="C111" s="25" t="s">
        <v>64</v>
      </c>
      <c r="D111" s="34" t="s">
        <v>65</v>
      </c>
      <c r="E111" s="25" t="s">
        <v>66</v>
      </c>
      <c r="F111" s="35" t="s">
        <v>273</v>
      </c>
      <c r="G111" s="25" t="s">
        <v>61</v>
      </c>
      <c r="H111" s="36">
        <v>653.96</v>
      </c>
      <c r="I111" s="34" t="s">
        <v>44</v>
      </c>
      <c r="J111" s="25" t="s">
        <v>45</v>
      </c>
      <c r="K111" s="25" t="s">
        <v>46</v>
      </c>
      <c r="L111" s="25" t="s">
        <v>47</v>
      </c>
      <c r="M111" s="35" t="s">
        <v>259</v>
      </c>
    </row>
    <row r="112" spans="1:13" x14ac:dyDescent="0.2">
      <c r="A112" s="26"/>
      <c r="B112" s="27" t="s">
        <v>274</v>
      </c>
      <c r="C112" s="28"/>
      <c r="D112" s="29"/>
      <c r="E112" s="28"/>
      <c r="F112" s="30"/>
      <c r="G112" s="28"/>
      <c r="H112" s="31">
        <f>SUM(H113:H146)</f>
        <v>10012.4</v>
      </c>
      <c r="I112" s="29"/>
      <c r="J112" s="28"/>
      <c r="K112" s="28"/>
      <c r="L112" s="28"/>
      <c r="M112" s="30"/>
    </row>
    <row r="113" spans="1:13" x14ac:dyDescent="0.2">
      <c r="A113" s="32"/>
      <c r="B113" s="33" t="s">
        <v>274</v>
      </c>
      <c r="C113" s="25" t="s">
        <v>96</v>
      </c>
      <c r="D113" s="34" t="s">
        <v>97</v>
      </c>
      <c r="E113" s="25" t="s">
        <v>98</v>
      </c>
      <c r="F113" s="35" t="s">
        <v>275</v>
      </c>
      <c r="G113" s="25" t="s">
        <v>276</v>
      </c>
      <c r="H113" s="36">
        <v>110</v>
      </c>
      <c r="I113" s="34" t="s">
        <v>277</v>
      </c>
      <c r="J113" s="25" t="s">
        <v>278</v>
      </c>
      <c r="K113" s="25" t="s">
        <v>32</v>
      </c>
      <c r="L113" s="25" t="s">
        <v>279</v>
      </c>
      <c r="M113" s="35" t="s">
        <v>280</v>
      </c>
    </row>
    <row r="114" spans="1:13" x14ac:dyDescent="0.2">
      <c r="A114" s="32"/>
      <c r="B114" s="33" t="s">
        <v>274</v>
      </c>
      <c r="C114" s="25" t="s">
        <v>110</v>
      </c>
      <c r="D114" s="34" t="s">
        <v>111</v>
      </c>
      <c r="E114" s="25" t="s">
        <v>112</v>
      </c>
      <c r="F114" s="35" t="s">
        <v>281</v>
      </c>
      <c r="G114" s="25" t="s">
        <v>282</v>
      </c>
      <c r="H114" s="36">
        <v>439.24</v>
      </c>
      <c r="I114" s="34" t="s">
        <v>101</v>
      </c>
      <c r="J114" s="25" t="s">
        <v>102</v>
      </c>
      <c r="K114" s="25" t="s">
        <v>32</v>
      </c>
      <c r="L114" s="25" t="s">
        <v>37</v>
      </c>
      <c r="M114" s="35" t="s">
        <v>280</v>
      </c>
    </row>
    <row r="115" spans="1:13" x14ac:dyDescent="0.2">
      <c r="A115" s="32"/>
      <c r="B115" s="33" t="s">
        <v>274</v>
      </c>
      <c r="C115" s="25" t="s">
        <v>110</v>
      </c>
      <c r="D115" s="34" t="s">
        <v>111</v>
      </c>
      <c r="E115" s="25" t="s">
        <v>112</v>
      </c>
      <c r="F115" s="35" t="s">
        <v>283</v>
      </c>
      <c r="G115" s="25" t="s">
        <v>284</v>
      </c>
      <c r="H115" s="36">
        <v>37.380000000000003</v>
      </c>
      <c r="I115" s="34" t="s">
        <v>101</v>
      </c>
      <c r="J115" s="25" t="s">
        <v>102</v>
      </c>
      <c r="K115" s="25" t="s">
        <v>32</v>
      </c>
      <c r="L115" s="25" t="s">
        <v>37</v>
      </c>
      <c r="M115" s="35" t="s">
        <v>280</v>
      </c>
    </row>
    <row r="116" spans="1:13" x14ac:dyDescent="0.2">
      <c r="A116" s="32"/>
      <c r="B116" s="33" t="s">
        <v>274</v>
      </c>
      <c r="C116" s="25" t="s">
        <v>104</v>
      </c>
      <c r="D116" s="34" t="s">
        <v>65</v>
      </c>
      <c r="E116" s="25" t="s">
        <v>105</v>
      </c>
      <c r="F116" s="35" t="s">
        <v>285</v>
      </c>
      <c r="G116" s="25" t="s">
        <v>282</v>
      </c>
      <c r="H116" s="36">
        <v>374.4</v>
      </c>
      <c r="I116" s="34" t="s">
        <v>101</v>
      </c>
      <c r="J116" s="25" t="s">
        <v>102</v>
      </c>
      <c r="K116" s="25" t="s">
        <v>32</v>
      </c>
      <c r="L116" s="25" t="s">
        <v>37</v>
      </c>
      <c r="M116" s="35" t="s">
        <v>280</v>
      </c>
    </row>
    <row r="117" spans="1:13" x14ac:dyDescent="0.2">
      <c r="A117" s="32"/>
      <c r="B117" s="33" t="s">
        <v>274</v>
      </c>
      <c r="C117" s="25" t="s">
        <v>110</v>
      </c>
      <c r="D117" s="34" t="s">
        <v>111</v>
      </c>
      <c r="E117" s="25" t="s">
        <v>112</v>
      </c>
      <c r="F117" s="35" t="s">
        <v>286</v>
      </c>
      <c r="G117" s="25" t="s">
        <v>284</v>
      </c>
      <c r="H117" s="36">
        <v>264.58</v>
      </c>
      <c r="I117" s="34" t="s">
        <v>101</v>
      </c>
      <c r="J117" s="25" t="s">
        <v>102</v>
      </c>
      <c r="K117" s="25" t="s">
        <v>32</v>
      </c>
      <c r="L117" s="25" t="s">
        <v>37</v>
      </c>
      <c r="M117" s="35" t="s">
        <v>280</v>
      </c>
    </row>
    <row r="118" spans="1:13" ht="38.25" x14ac:dyDescent="0.2">
      <c r="A118" s="32"/>
      <c r="B118" s="33" t="s">
        <v>274</v>
      </c>
      <c r="C118" s="25" t="s">
        <v>287</v>
      </c>
      <c r="D118" s="34" t="s">
        <v>288</v>
      </c>
      <c r="E118" s="25" t="s">
        <v>289</v>
      </c>
      <c r="F118" s="35" t="s">
        <v>290</v>
      </c>
      <c r="G118" s="38" t="s">
        <v>291</v>
      </c>
      <c r="H118" s="36">
        <v>1158.6500000000001</v>
      </c>
      <c r="I118" s="34" t="s">
        <v>292</v>
      </c>
      <c r="J118" s="25" t="s">
        <v>293</v>
      </c>
      <c r="K118" s="25" t="s">
        <v>32</v>
      </c>
      <c r="L118" s="25" t="s">
        <v>294</v>
      </c>
      <c r="M118" s="35" t="s">
        <v>280</v>
      </c>
    </row>
    <row r="119" spans="1:13" x14ac:dyDescent="0.2">
      <c r="A119" s="32"/>
      <c r="B119" s="33" t="s">
        <v>274</v>
      </c>
      <c r="C119" s="25" t="s">
        <v>295</v>
      </c>
      <c r="D119" s="34" t="s">
        <v>296</v>
      </c>
      <c r="E119" s="25" t="s">
        <v>297</v>
      </c>
      <c r="F119" s="35" t="s">
        <v>298</v>
      </c>
      <c r="G119" s="25" t="s">
        <v>299</v>
      </c>
      <c r="H119" s="36">
        <v>903.75</v>
      </c>
      <c r="I119" s="34" t="s">
        <v>300</v>
      </c>
      <c r="J119" s="25" t="s">
        <v>301</v>
      </c>
      <c r="K119" s="25" t="s">
        <v>32</v>
      </c>
      <c r="L119" s="25" t="s">
        <v>302</v>
      </c>
      <c r="M119" s="35" t="s">
        <v>280</v>
      </c>
    </row>
    <row r="120" spans="1:13" x14ac:dyDescent="0.2">
      <c r="A120" s="32"/>
      <c r="B120" s="33" t="s">
        <v>274</v>
      </c>
      <c r="C120" s="25" t="s">
        <v>295</v>
      </c>
      <c r="D120" s="34" t="s">
        <v>296</v>
      </c>
      <c r="E120" s="25" t="s">
        <v>297</v>
      </c>
      <c r="F120" s="35" t="s">
        <v>303</v>
      </c>
      <c r="G120" s="25" t="s">
        <v>304</v>
      </c>
      <c r="H120" s="36">
        <v>1807.5</v>
      </c>
      <c r="I120" s="34" t="s">
        <v>300</v>
      </c>
      <c r="J120" s="25" t="s">
        <v>301</v>
      </c>
      <c r="K120" s="25" t="s">
        <v>32</v>
      </c>
      <c r="L120" s="25" t="s">
        <v>302</v>
      </c>
      <c r="M120" s="35" t="s">
        <v>280</v>
      </c>
    </row>
    <row r="121" spans="1:13" x14ac:dyDescent="0.2">
      <c r="A121" s="32"/>
      <c r="B121" s="33" t="s">
        <v>274</v>
      </c>
      <c r="C121" s="25" t="s">
        <v>115</v>
      </c>
      <c r="D121" s="34" t="s">
        <v>116</v>
      </c>
      <c r="E121" s="25" t="s">
        <v>117</v>
      </c>
      <c r="F121" s="35" t="s">
        <v>305</v>
      </c>
      <c r="G121" s="25" t="s">
        <v>119</v>
      </c>
      <c r="H121" s="36">
        <v>84.7</v>
      </c>
      <c r="I121" s="34" t="s">
        <v>120</v>
      </c>
      <c r="J121" s="25" t="s">
        <v>121</v>
      </c>
      <c r="K121" s="25" t="s">
        <v>32</v>
      </c>
      <c r="L121" s="25" t="s">
        <v>122</v>
      </c>
      <c r="M121" s="35" t="s">
        <v>280</v>
      </c>
    </row>
    <row r="122" spans="1:13" x14ac:dyDescent="0.2">
      <c r="A122" s="32"/>
      <c r="B122" s="33" t="s">
        <v>274</v>
      </c>
      <c r="C122" s="25" t="s">
        <v>115</v>
      </c>
      <c r="D122" s="34" t="s">
        <v>116</v>
      </c>
      <c r="E122" s="25" t="s">
        <v>117</v>
      </c>
      <c r="F122" s="35" t="s">
        <v>306</v>
      </c>
      <c r="G122" s="25" t="s">
        <v>119</v>
      </c>
      <c r="H122" s="36">
        <v>37.700000000000003</v>
      </c>
      <c r="I122" s="34" t="s">
        <v>120</v>
      </c>
      <c r="J122" s="25" t="s">
        <v>121</v>
      </c>
      <c r="K122" s="25" t="s">
        <v>32</v>
      </c>
      <c r="L122" s="25" t="s">
        <v>122</v>
      </c>
      <c r="M122" s="35" t="s">
        <v>280</v>
      </c>
    </row>
    <row r="123" spans="1:13" x14ac:dyDescent="0.2">
      <c r="A123" s="32"/>
      <c r="B123" s="33" t="s">
        <v>274</v>
      </c>
      <c r="C123" s="25" t="s">
        <v>115</v>
      </c>
      <c r="D123" s="34" t="s">
        <v>116</v>
      </c>
      <c r="E123" s="25" t="s">
        <v>117</v>
      </c>
      <c r="F123" s="35" t="s">
        <v>307</v>
      </c>
      <c r="G123" s="25" t="s">
        <v>119</v>
      </c>
      <c r="H123" s="36">
        <v>302.95</v>
      </c>
      <c r="I123" s="34" t="s">
        <v>120</v>
      </c>
      <c r="J123" s="25" t="s">
        <v>121</v>
      </c>
      <c r="K123" s="25" t="s">
        <v>32</v>
      </c>
      <c r="L123" s="25" t="s">
        <v>122</v>
      </c>
      <c r="M123" s="35" t="s">
        <v>280</v>
      </c>
    </row>
    <row r="124" spans="1:13" ht="25.5" x14ac:dyDescent="0.2">
      <c r="A124" s="32"/>
      <c r="B124" s="33" t="s">
        <v>274</v>
      </c>
      <c r="C124" s="25" t="s">
        <v>308</v>
      </c>
      <c r="D124" s="34" t="s">
        <v>309</v>
      </c>
      <c r="E124" s="25" t="s">
        <v>83</v>
      </c>
      <c r="F124" s="35" t="s">
        <v>310</v>
      </c>
      <c r="G124" s="38" t="s">
        <v>311</v>
      </c>
      <c r="H124" s="36">
        <v>51.43</v>
      </c>
      <c r="I124" s="34" t="s">
        <v>312</v>
      </c>
      <c r="J124" s="25" t="s">
        <v>313</v>
      </c>
      <c r="K124" s="25" t="s">
        <v>32</v>
      </c>
      <c r="L124" s="25" t="s">
        <v>314</v>
      </c>
      <c r="M124" s="35" t="s">
        <v>280</v>
      </c>
    </row>
    <row r="125" spans="1:13" ht="51" x14ac:dyDescent="0.2">
      <c r="A125" s="32"/>
      <c r="B125" s="33" t="s">
        <v>274</v>
      </c>
      <c r="C125" s="25" t="s">
        <v>315</v>
      </c>
      <c r="D125" s="34" t="s">
        <v>316</v>
      </c>
      <c r="E125" s="25" t="s">
        <v>317</v>
      </c>
      <c r="F125" s="35" t="s">
        <v>318</v>
      </c>
      <c r="G125" s="38" t="s">
        <v>319</v>
      </c>
      <c r="H125" s="36">
        <v>15.5</v>
      </c>
      <c r="I125" s="34" t="s">
        <v>312</v>
      </c>
      <c r="J125" s="25" t="s">
        <v>313</v>
      </c>
      <c r="K125" s="25" t="s">
        <v>32</v>
      </c>
      <c r="L125" s="25" t="s">
        <v>314</v>
      </c>
      <c r="M125" s="35" t="s">
        <v>280</v>
      </c>
    </row>
    <row r="126" spans="1:13" x14ac:dyDescent="0.2">
      <c r="A126" s="32"/>
      <c r="B126" s="33" t="s">
        <v>274</v>
      </c>
      <c r="C126" s="25" t="s">
        <v>320</v>
      </c>
      <c r="D126" s="34" t="s">
        <v>321</v>
      </c>
      <c r="E126" s="25" t="s">
        <v>83</v>
      </c>
      <c r="F126" s="35" t="s">
        <v>322</v>
      </c>
      <c r="G126" s="25" t="s">
        <v>323</v>
      </c>
      <c r="H126" s="36">
        <v>47.96</v>
      </c>
      <c r="I126" s="34" t="s">
        <v>312</v>
      </c>
      <c r="J126" s="25" t="s">
        <v>313</v>
      </c>
      <c r="K126" s="25" t="s">
        <v>32</v>
      </c>
      <c r="L126" s="25" t="s">
        <v>314</v>
      </c>
      <c r="M126" s="35" t="s">
        <v>280</v>
      </c>
    </row>
    <row r="127" spans="1:13" ht="25.5" x14ac:dyDescent="0.2">
      <c r="A127" s="32"/>
      <c r="B127" s="33" t="s">
        <v>274</v>
      </c>
      <c r="C127" s="25" t="s">
        <v>324</v>
      </c>
      <c r="D127" s="34" t="s">
        <v>325</v>
      </c>
      <c r="E127" s="25" t="s">
        <v>75</v>
      </c>
      <c r="F127" s="35" t="s">
        <v>326</v>
      </c>
      <c r="G127" s="38" t="s">
        <v>327</v>
      </c>
      <c r="H127" s="36">
        <v>33.18</v>
      </c>
      <c r="I127" s="34" t="s">
        <v>30</v>
      </c>
      <c r="J127" s="25" t="s">
        <v>31</v>
      </c>
      <c r="K127" s="25" t="s">
        <v>32</v>
      </c>
      <c r="L127" s="25" t="s">
        <v>33</v>
      </c>
      <c r="M127" s="35" t="s">
        <v>280</v>
      </c>
    </row>
    <row r="128" spans="1:13" x14ac:dyDescent="0.2">
      <c r="A128" s="32"/>
      <c r="B128" s="33" t="s">
        <v>274</v>
      </c>
      <c r="C128" s="25" t="s">
        <v>147</v>
      </c>
      <c r="D128" s="34" t="s">
        <v>148</v>
      </c>
      <c r="E128" s="25" t="s">
        <v>149</v>
      </c>
      <c r="F128" s="35" t="s">
        <v>328</v>
      </c>
      <c r="G128" s="25" t="s">
        <v>329</v>
      </c>
      <c r="H128" s="36">
        <v>16.59</v>
      </c>
      <c r="I128" s="34" t="s">
        <v>138</v>
      </c>
      <c r="J128" s="25" t="s">
        <v>139</v>
      </c>
      <c r="K128" s="25" t="s">
        <v>32</v>
      </c>
      <c r="L128" s="25" t="s">
        <v>140</v>
      </c>
      <c r="M128" s="35" t="s">
        <v>280</v>
      </c>
    </row>
    <row r="129" spans="1:13" x14ac:dyDescent="0.2">
      <c r="A129" s="32"/>
      <c r="B129" s="33" t="s">
        <v>274</v>
      </c>
      <c r="C129" s="25" t="s">
        <v>141</v>
      </c>
      <c r="D129" s="34" t="s">
        <v>142</v>
      </c>
      <c r="E129" s="25" t="s">
        <v>41</v>
      </c>
      <c r="F129" s="35" t="s">
        <v>330</v>
      </c>
      <c r="G129" s="25" t="s">
        <v>144</v>
      </c>
      <c r="H129" s="36">
        <v>391.88</v>
      </c>
      <c r="I129" s="34" t="s">
        <v>145</v>
      </c>
      <c r="J129" s="25" t="s">
        <v>146</v>
      </c>
      <c r="K129" s="25" t="s">
        <v>32</v>
      </c>
      <c r="L129" s="25" t="s">
        <v>140</v>
      </c>
      <c r="M129" s="35" t="s">
        <v>280</v>
      </c>
    </row>
    <row r="130" spans="1:13" x14ac:dyDescent="0.2">
      <c r="A130" s="32"/>
      <c r="B130" s="33" t="s">
        <v>274</v>
      </c>
      <c r="C130" s="25" t="s">
        <v>213</v>
      </c>
      <c r="D130" s="34" t="s">
        <v>214</v>
      </c>
      <c r="E130" s="25" t="s">
        <v>41</v>
      </c>
      <c r="F130" s="35" t="s">
        <v>331</v>
      </c>
      <c r="G130" s="25" t="s">
        <v>332</v>
      </c>
      <c r="H130" s="36">
        <v>218.95</v>
      </c>
      <c r="I130" s="34" t="s">
        <v>138</v>
      </c>
      <c r="J130" s="25" t="s">
        <v>139</v>
      </c>
      <c r="K130" s="25" t="s">
        <v>32</v>
      </c>
      <c r="L130" s="25" t="s">
        <v>140</v>
      </c>
      <c r="M130" s="35" t="s">
        <v>280</v>
      </c>
    </row>
    <row r="131" spans="1:13" x14ac:dyDescent="0.2">
      <c r="A131" s="32"/>
      <c r="B131" s="33" t="s">
        <v>274</v>
      </c>
      <c r="C131" s="25" t="s">
        <v>134</v>
      </c>
      <c r="D131" s="34" t="s">
        <v>135</v>
      </c>
      <c r="E131" s="25" t="s">
        <v>75</v>
      </c>
      <c r="F131" s="35" t="s">
        <v>333</v>
      </c>
      <c r="G131" s="25" t="s">
        <v>334</v>
      </c>
      <c r="H131" s="36">
        <v>13.54</v>
      </c>
      <c r="I131" s="34" t="s">
        <v>138</v>
      </c>
      <c r="J131" s="25" t="s">
        <v>139</v>
      </c>
      <c r="K131" s="25" t="s">
        <v>32</v>
      </c>
      <c r="L131" s="25" t="s">
        <v>140</v>
      </c>
      <c r="M131" s="35" t="s">
        <v>280</v>
      </c>
    </row>
    <row r="132" spans="1:13" x14ac:dyDescent="0.2">
      <c r="A132" s="32"/>
      <c r="B132" s="33" t="s">
        <v>274</v>
      </c>
      <c r="C132" s="25" t="s">
        <v>134</v>
      </c>
      <c r="D132" s="34" t="s">
        <v>135</v>
      </c>
      <c r="E132" s="25" t="s">
        <v>75</v>
      </c>
      <c r="F132" s="40" t="s">
        <v>335</v>
      </c>
      <c r="G132" s="25" t="s">
        <v>336</v>
      </c>
      <c r="H132" s="36">
        <v>22.94</v>
      </c>
      <c r="I132" s="34" t="s">
        <v>138</v>
      </c>
      <c r="J132" s="25" t="s">
        <v>139</v>
      </c>
      <c r="K132" s="25" t="s">
        <v>32</v>
      </c>
      <c r="L132" s="25" t="s">
        <v>140</v>
      </c>
      <c r="M132" s="35" t="s">
        <v>280</v>
      </c>
    </row>
    <row r="133" spans="1:13" x14ac:dyDescent="0.2">
      <c r="A133" s="32"/>
      <c r="B133" s="33" t="s">
        <v>274</v>
      </c>
      <c r="C133" s="25" t="s">
        <v>134</v>
      </c>
      <c r="D133" s="34" t="s">
        <v>135</v>
      </c>
      <c r="E133" s="25" t="s">
        <v>75</v>
      </c>
      <c r="F133" s="39" t="s">
        <v>337</v>
      </c>
      <c r="G133" s="25" t="s">
        <v>336</v>
      </c>
      <c r="H133" s="36">
        <v>26.17</v>
      </c>
      <c r="I133" s="34" t="s">
        <v>138</v>
      </c>
      <c r="J133" s="25" t="s">
        <v>139</v>
      </c>
      <c r="K133" s="25" t="s">
        <v>32</v>
      </c>
      <c r="L133" s="25" t="s">
        <v>140</v>
      </c>
      <c r="M133" s="35" t="s">
        <v>280</v>
      </c>
    </row>
    <row r="134" spans="1:13" x14ac:dyDescent="0.2">
      <c r="A134" s="32"/>
      <c r="B134" s="33" t="s">
        <v>274</v>
      </c>
      <c r="C134" s="25" t="s">
        <v>134</v>
      </c>
      <c r="D134" s="34" t="s">
        <v>135</v>
      </c>
      <c r="E134" s="25" t="s">
        <v>75</v>
      </c>
      <c r="F134" s="35" t="s">
        <v>338</v>
      </c>
      <c r="G134" s="25" t="s">
        <v>339</v>
      </c>
      <c r="H134" s="36">
        <v>111.78</v>
      </c>
      <c r="I134" s="34" t="s">
        <v>138</v>
      </c>
      <c r="J134" s="25" t="s">
        <v>139</v>
      </c>
      <c r="K134" s="25" t="s">
        <v>32</v>
      </c>
      <c r="L134" s="25" t="s">
        <v>140</v>
      </c>
      <c r="M134" s="35" t="s">
        <v>280</v>
      </c>
    </row>
    <row r="135" spans="1:13" x14ac:dyDescent="0.2">
      <c r="A135" s="32"/>
      <c r="B135" s="33" t="s">
        <v>274</v>
      </c>
      <c r="C135" s="25" t="s">
        <v>134</v>
      </c>
      <c r="D135" s="34" t="s">
        <v>135</v>
      </c>
      <c r="E135" s="25" t="s">
        <v>75</v>
      </c>
      <c r="F135" s="35" t="s">
        <v>340</v>
      </c>
      <c r="G135" s="25" t="s">
        <v>341</v>
      </c>
      <c r="H135" s="36">
        <v>148.96</v>
      </c>
      <c r="I135" s="34" t="s">
        <v>138</v>
      </c>
      <c r="J135" s="25" t="s">
        <v>139</v>
      </c>
      <c r="K135" s="25" t="s">
        <v>32</v>
      </c>
      <c r="L135" s="25" t="s">
        <v>140</v>
      </c>
      <c r="M135" s="35" t="s">
        <v>280</v>
      </c>
    </row>
    <row r="136" spans="1:13" x14ac:dyDescent="0.2">
      <c r="A136" s="32"/>
      <c r="B136" s="33" t="s">
        <v>274</v>
      </c>
      <c r="C136" s="25" t="s">
        <v>134</v>
      </c>
      <c r="D136" s="34" t="s">
        <v>135</v>
      </c>
      <c r="E136" s="25" t="s">
        <v>75</v>
      </c>
      <c r="F136" s="35" t="s">
        <v>342</v>
      </c>
      <c r="G136" s="25" t="s">
        <v>341</v>
      </c>
      <c r="H136" s="36">
        <v>32.6</v>
      </c>
      <c r="I136" s="34" t="s">
        <v>138</v>
      </c>
      <c r="J136" s="25" t="s">
        <v>139</v>
      </c>
      <c r="K136" s="25" t="s">
        <v>32</v>
      </c>
      <c r="L136" s="25" t="s">
        <v>140</v>
      </c>
      <c r="M136" s="35" t="s">
        <v>280</v>
      </c>
    </row>
    <row r="137" spans="1:13" x14ac:dyDescent="0.2">
      <c r="A137" s="32"/>
      <c r="B137" s="33" t="s">
        <v>274</v>
      </c>
      <c r="C137" s="25" t="s">
        <v>134</v>
      </c>
      <c r="D137" s="34" t="s">
        <v>135</v>
      </c>
      <c r="E137" s="25" t="s">
        <v>75</v>
      </c>
      <c r="F137" s="35" t="s">
        <v>343</v>
      </c>
      <c r="G137" s="25" t="s">
        <v>137</v>
      </c>
      <c r="H137" s="36">
        <v>16.29</v>
      </c>
      <c r="I137" s="34" t="s">
        <v>138</v>
      </c>
      <c r="J137" s="25" t="s">
        <v>139</v>
      </c>
      <c r="K137" s="25" t="s">
        <v>32</v>
      </c>
      <c r="L137" s="25" t="s">
        <v>140</v>
      </c>
      <c r="M137" s="35" t="s">
        <v>280</v>
      </c>
    </row>
    <row r="138" spans="1:13" x14ac:dyDescent="0.2">
      <c r="A138" s="32"/>
      <c r="B138" s="33" t="s">
        <v>274</v>
      </c>
      <c r="C138" s="25" t="s">
        <v>344</v>
      </c>
      <c r="D138" s="34" t="s">
        <v>345</v>
      </c>
      <c r="E138" s="25" t="s">
        <v>41</v>
      </c>
      <c r="F138" s="35" t="s">
        <v>346</v>
      </c>
      <c r="G138" s="25" t="s">
        <v>347</v>
      </c>
      <c r="H138" s="36">
        <v>550</v>
      </c>
      <c r="I138" s="34" t="s">
        <v>204</v>
      </c>
      <c r="J138" s="25" t="s">
        <v>205</v>
      </c>
      <c r="K138" s="25" t="s">
        <v>32</v>
      </c>
      <c r="L138" s="25" t="s">
        <v>206</v>
      </c>
      <c r="M138" s="35" t="s">
        <v>280</v>
      </c>
    </row>
    <row r="139" spans="1:13" x14ac:dyDescent="0.2">
      <c r="A139" s="32"/>
      <c r="B139" s="33" t="s">
        <v>274</v>
      </c>
      <c r="C139" s="25" t="s">
        <v>348</v>
      </c>
      <c r="D139" s="34" t="s">
        <v>97</v>
      </c>
      <c r="E139" s="25" t="s">
        <v>98</v>
      </c>
      <c r="F139" s="35" t="s">
        <v>349</v>
      </c>
      <c r="G139" s="25" t="s">
        <v>350</v>
      </c>
      <c r="H139" s="36">
        <v>1760</v>
      </c>
      <c r="I139" s="34" t="s">
        <v>351</v>
      </c>
      <c r="J139" s="25" t="s">
        <v>352</v>
      </c>
      <c r="K139" s="25" t="s">
        <v>32</v>
      </c>
      <c r="L139" s="25" t="s">
        <v>353</v>
      </c>
      <c r="M139" s="35" t="s">
        <v>280</v>
      </c>
    </row>
    <row r="140" spans="1:13" ht="38.25" x14ac:dyDescent="0.2">
      <c r="A140" s="32"/>
      <c r="B140" s="33" t="s">
        <v>274</v>
      </c>
      <c r="C140" s="25" t="s">
        <v>354</v>
      </c>
      <c r="D140" s="34" t="s">
        <v>97</v>
      </c>
      <c r="E140" s="25" t="s">
        <v>98</v>
      </c>
      <c r="F140" s="35" t="s">
        <v>355</v>
      </c>
      <c r="G140" s="38" t="s">
        <v>356</v>
      </c>
      <c r="H140" s="36">
        <v>99.53</v>
      </c>
      <c r="I140" s="34" t="s">
        <v>34</v>
      </c>
      <c r="J140" s="25" t="s">
        <v>35</v>
      </c>
      <c r="K140" s="25" t="s">
        <v>32</v>
      </c>
      <c r="L140" s="25" t="s">
        <v>36</v>
      </c>
      <c r="M140" s="35" t="s">
        <v>280</v>
      </c>
    </row>
    <row r="141" spans="1:13" x14ac:dyDescent="0.2">
      <c r="A141" s="32"/>
      <c r="B141" s="33" t="s">
        <v>274</v>
      </c>
      <c r="C141" s="25" t="s">
        <v>219</v>
      </c>
      <c r="D141" s="34" t="s">
        <v>220</v>
      </c>
      <c r="E141" s="25" t="s">
        <v>221</v>
      </c>
      <c r="F141" s="35" t="s">
        <v>357</v>
      </c>
      <c r="G141" s="25" t="s">
        <v>358</v>
      </c>
      <c r="H141" s="36">
        <v>67</v>
      </c>
      <c r="I141" s="34" t="s">
        <v>34</v>
      </c>
      <c r="J141" s="25" t="s">
        <v>35</v>
      </c>
      <c r="K141" s="25" t="s">
        <v>32</v>
      </c>
      <c r="L141" s="25" t="s">
        <v>36</v>
      </c>
      <c r="M141" s="35" t="s">
        <v>280</v>
      </c>
    </row>
    <row r="142" spans="1:13" x14ac:dyDescent="0.2">
      <c r="A142" s="32"/>
      <c r="B142" s="33" t="s">
        <v>274</v>
      </c>
      <c r="C142" s="25" t="s">
        <v>152</v>
      </c>
      <c r="D142" s="34" t="s">
        <v>153</v>
      </c>
      <c r="E142" s="25" t="s">
        <v>83</v>
      </c>
      <c r="F142" s="35" t="s">
        <v>359</v>
      </c>
      <c r="G142" s="25" t="s">
        <v>360</v>
      </c>
      <c r="H142" s="36">
        <v>2.83</v>
      </c>
      <c r="I142" s="34" t="s">
        <v>156</v>
      </c>
      <c r="J142" s="25" t="s">
        <v>157</v>
      </c>
      <c r="K142" s="25" t="s">
        <v>32</v>
      </c>
      <c r="L142" s="25" t="s">
        <v>158</v>
      </c>
      <c r="M142" s="35" t="s">
        <v>280</v>
      </c>
    </row>
    <row r="143" spans="1:13" x14ac:dyDescent="0.2">
      <c r="A143" s="32"/>
      <c r="B143" s="33" t="s">
        <v>274</v>
      </c>
      <c r="C143" s="25" t="s">
        <v>361</v>
      </c>
      <c r="D143" s="34" t="s">
        <v>97</v>
      </c>
      <c r="E143" s="25" t="s">
        <v>98</v>
      </c>
      <c r="F143" s="35" t="s">
        <v>362</v>
      </c>
      <c r="G143" s="25" t="s">
        <v>363</v>
      </c>
      <c r="H143" s="36">
        <v>99.42</v>
      </c>
      <c r="I143" s="34" t="s">
        <v>156</v>
      </c>
      <c r="J143" s="25" t="s">
        <v>157</v>
      </c>
      <c r="K143" s="25" t="s">
        <v>32</v>
      </c>
      <c r="L143" s="25" t="s">
        <v>158</v>
      </c>
      <c r="M143" s="35" t="s">
        <v>280</v>
      </c>
    </row>
    <row r="144" spans="1:13" x14ac:dyDescent="0.2">
      <c r="A144" s="32"/>
      <c r="B144" s="33" t="s">
        <v>274</v>
      </c>
      <c r="C144" s="25"/>
      <c r="D144" s="34" t="s">
        <v>15</v>
      </c>
      <c r="E144" s="25"/>
      <c r="F144" s="35" t="s">
        <v>16</v>
      </c>
      <c r="G144" s="25" t="s">
        <v>378</v>
      </c>
      <c r="H144" s="36">
        <v>36</v>
      </c>
      <c r="I144" s="34" t="s">
        <v>364</v>
      </c>
      <c r="J144" s="25" t="s">
        <v>365</v>
      </c>
      <c r="K144" s="25" t="s">
        <v>32</v>
      </c>
      <c r="L144" s="25" t="s">
        <v>366</v>
      </c>
      <c r="M144" s="35" t="s">
        <v>280</v>
      </c>
    </row>
    <row r="145" spans="1:13" x14ac:dyDescent="0.2">
      <c r="A145" s="32"/>
      <c r="B145" s="33" t="s">
        <v>274</v>
      </c>
      <c r="C145" s="25"/>
      <c r="D145" s="34" t="s">
        <v>15</v>
      </c>
      <c r="E145" s="25"/>
      <c r="F145" s="35" t="s">
        <v>16</v>
      </c>
      <c r="G145" s="25" t="s">
        <v>378</v>
      </c>
      <c r="H145" s="36">
        <v>89</v>
      </c>
      <c r="I145" s="34" t="s">
        <v>364</v>
      </c>
      <c r="J145" s="25" t="s">
        <v>365</v>
      </c>
      <c r="K145" s="25" t="s">
        <v>32</v>
      </c>
      <c r="L145" s="25" t="s">
        <v>366</v>
      </c>
      <c r="M145" s="35" t="s">
        <v>280</v>
      </c>
    </row>
    <row r="146" spans="1:13" x14ac:dyDescent="0.2">
      <c r="A146" s="32"/>
      <c r="B146" s="33" t="s">
        <v>274</v>
      </c>
      <c r="C146" s="25"/>
      <c r="D146" s="34" t="s">
        <v>15</v>
      </c>
      <c r="E146" s="25"/>
      <c r="F146" s="35" t="s">
        <v>16</v>
      </c>
      <c r="G146" s="25" t="s">
        <v>378</v>
      </c>
      <c r="H146" s="36">
        <v>640</v>
      </c>
      <c r="I146" s="34" t="s">
        <v>364</v>
      </c>
      <c r="J146" s="25" t="s">
        <v>365</v>
      </c>
      <c r="K146" s="25" t="s">
        <v>32</v>
      </c>
      <c r="L146" s="25" t="s">
        <v>366</v>
      </c>
      <c r="M146" s="35" t="s">
        <v>280</v>
      </c>
    </row>
    <row r="147" spans="1:13" x14ac:dyDescent="0.2">
      <c r="A147" s="26"/>
      <c r="B147" s="27" t="s">
        <v>367</v>
      </c>
      <c r="C147" s="28"/>
      <c r="D147" s="29"/>
      <c r="E147" s="28"/>
      <c r="F147" s="30"/>
      <c r="G147" s="28"/>
      <c r="H147" s="31">
        <v>584</v>
      </c>
      <c r="I147" s="29"/>
      <c r="J147" s="28"/>
      <c r="K147" s="28"/>
      <c r="L147" s="28"/>
      <c r="M147" s="30"/>
    </row>
    <row r="148" spans="1:13" x14ac:dyDescent="0.2">
      <c r="A148" s="32"/>
      <c r="B148" s="33" t="s">
        <v>367</v>
      </c>
      <c r="C148" s="25" t="s">
        <v>64</v>
      </c>
      <c r="D148" s="34" t="s">
        <v>65</v>
      </c>
      <c r="E148" s="25" t="s">
        <v>66</v>
      </c>
      <c r="F148" s="35" t="s">
        <v>269</v>
      </c>
      <c r="G148" s="25" t="s">
        <v>61</v>
      </c>
      <c r="H148" s="36">
        <v>584</v>
      </c>
      <c r="I148" s="34" t="s">
        <v>44</v>
      </c>
      <c r="J148" s="25" t="s">
        <v>45</v>
      </c>
      <c r="K148" s="25" t="s">
        <v>253</v>
      </c>
      <c r="L148" s="25" t="s">
        <v>254</v>
      </c>
      <c r="M148" s="35" t="s">
        <v>368</v>
      </c>
    </row>
    <row r="149" spans="1:13" x14ac:dyDescent="0.2">
      <c r="A149" s="26"/>
      <c r="B149" s="27" t="s">
        <v>369</v>
      </c>
      <c r="C149" s="28"/>
      <c r="D149" s="29"/>
      <c r="E149" s="28"/>
      <c r="F149" s="30"/>
      <c r="G149" s="28"/>
      <c r="H149" s="31">
        <v>87.5</v>
      </c>
      <c r="I149" s="29"/>
      <c r="J149" s="28"/>
      <c r="K149" s="28"/>
      <c r="L149" s="28"/>
      <c r="M149" s="30"/>
    </row>
    <row r="150" spans="1:13" x14ac:dyDescent="0.2">
      <c r="A150" s="32"/>
      <c r="B150" s="33" t="s">
        <v>369</v>
      </c>
      <c r="C150" s="25" t="s">
        <v>73</v>
      </c>
      <c r="D150" s="34" t="s">
        <v>74</v>
      </c>
      <c r="E150" s="25" t="s">
        <v>75</v>
      </c>
      <c r="F150" s="35" t="s">
        <v>370</v>
      </c>
      <c r="G150" s="25" t="s">
        <v>371</v>
      </c>
      <c r="H150" s="36">
        <v>87.5</v>
      </c>
      <c r="I150" s="34" t="s">
        <v>30</v>
      </c>
      <c r="J150" s="25" t="s">
        <v>31</v>
      </c>
      <c r="K150" s="25" t="s">
        <v>78</v>
      </c>
      <c r="L150" s="25" t="s">
        <v>79</v>
      </c>
      <c r="M150" s="35" t="s">
        <v>372</v>
      </c>
    </row>
    <row r="151" spans="1:13" x14ac:dyDescent="0.2">
      <c r="A151" s="16"/>
      <c r="B151" s="8"/>
      <c r="C151" s="3"/>
      <c r="D151" s="9"/>
      <c r="E151" s="3"/>
      <c r="F151" s="10"/>
      <c r="G151" s="3"/>
      <c r="H151" s="41">
        <f>H11+H13+H15+H31+H34+H67+H75+H77+H86+H88+H90+H95+H112+H147+H149</f>
        <v>125555.92</v>
      </c>
      <c r="I151" s="9"/>
      <c r="J151" s="3"/>
      <c r="K151" s="3"/>
      <c r="L151" s="3"/>
      <c r="M151" s="10"/>
    </row>
    <row r="152" spans="1:13" x14ac:dyDescent="0.2">
      <c r="A152" s="17"/>
      <c r="B152" s="12"/>
      <c r="C152" s="11"/>
      <c r="D152" s="13"/>
      <c r="E152" s="11"/>
      <c r="F152" s="14"/>
      <c r="G152" s="11"/>
      <c r="H152" s="15"/>
      <c r="I152" s="13"/>
      <c r="J152" s="11"/>
      <c r="K152" s="11"/>
      <c r="L152" s="11"/>
      <c r="M152" s="14"/>
    </row>
    <row r="154" spans="1:13" x14ac:dyDescent="0.2">
      <c r="B154" s="4" t="s">
        <v>373</v>
      </c>
    </row>
    <row r="155" spans="1:13" x14ac:dyDescent="0.2">
      <c r="B155" s="4" t="s">
        <v>374</v>
      </c>
    </row>
    <row r="156" spans="1:13" x14ac:dyDescent="0.2">
      <c r="B156" s="4" t="s">
        <v>375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2025-01-13T07:45:49Z</dcterms:created>
  <dcterms:modified xsi:type="dcterms:W3CDTF">2025-01-13T09:11:57Z</dcterms:modified>
</cp:coreProperties>
</file>