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AVNA OBJAVA INFORMACIJA O PRORAČUNSKOJ POTROŠNJI\"/>
    </mc:Choice>
  </mc:AlternateContent>
  <xr:revisionPtr revIDLastSave="0" documentId="13_ncr:1_{9E3CE39A-4DDF-45AA-BF66-6862AEB09C87}" xr6:coauthVersionLast="36" xr6:coauthVersionMax="36" xr10:uidLastSave="{00000000-0000-0000-0000-000000000000}"/>
  <bookViews>
    <workbookView xWindow="0" yWindow="0" windowWidth="28800" windowHeight="11925" xr2:uid="{6026BB52-A2DE-49C9-BDF4-9343A2BF72A6}"/>
  </bookViews>
  <sheets>
    <sheet name="po datumima" sheetId="1" r:id="rId1"/>
  </sheets>
  <definedNames>
    <definedName name="_xlnm.Print_Area" localSheetId="0">'po datumima'!$A$1:$M$93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8" i="1" l="1"/>
  <c r="H71" i="1"/>
  <c r="H53" i="1"/>
  <c r="H64" i="1"/>
  <c r="H67" i="1"/>
</calcChain>
</file>

<file path=xl/sharedStrings.xml><?xml version="1.0" encoding="utf-8"?>
<sst xmlns="http://schemas.openxmlformats.org/spreadsheetml/2006/main" count="676" uniqueCount="222">
  <si>
    <t>Naziv škole: OSNOVNA ŠKOLA POLIČNIK</t>
  </si>
  <si>
    <t xml:space="preserve">Adresa: DR. FRANJE TUĐMANA 68 </t>
  </si>
  <si>
    <t>OIB: 86167692008</t>
  </si>
  <si>
    <t>datum</t>
  </si>
  <si>
    <t>primatelj</t>
  </si>
  <si>
    <t>OIB</t>
  </si>
  <si>
    <t>mjesto</t>
  </si>
  <si>
    <t>broj plaćenog računa</t>
  </si>
  <si>
    <t>opis</t>
  </si>
  <si>
    <t>plaćeni iznos</t>
  </si>
  <si>
    <t>konto</t>
  </si>
  <si>
    <t>organizacijska jedinica</t>
  </si>
  <si>
    <t>pozicija</t>
  </si>
  <si>
    <t>knjiženo po</t>
  </si>
  <si>
    <t>08.11.2024</t>
  </si>
  <si>
    <t xml:space="preserve">KONCEPTING-obrt za poslovno savjetovanje                                        </t>
  </si>
  <si>
    <t>15471608712</t>
  </si>
  <si>
    <t xml:space="preserve">Zagreb                                                      </t>
  </si>
  <si>
    <t xml:space="preserve">347/01/241                                                                      </t>
  </si>
  <si>
    <t>WEBINAR za tajnike škola</t>
  </si>
  <si>
    <t xml:space="preserve">32131     </t>
  </si>
  <si>
    <t xml:space="preserve">POZICIJA-168 -STRUČNO USAVRŠAVANJE ZAPOSLENIKA-KOTIZACIJA                                                                                                                                               </t>
  </si>
  <si>
    <t xml:space="preserve">ŽUPANIJA                                                                        </t>
  </si>
  <si>
    <t xml:space="preserve">Stručno usavršavanje zaposlenika                                                </t>
  </si>
  <si>
    <t>tem.riznica br. 78</t>
  </si>
  <si>
    <t xml:space="preserve">METRO CASH&amp;CARRY-MAT.ZA ČIŠĆENJE                                                </t>
  </si>
  <si>
    <t>38016445738</t>
  </si>
  <si>
    <t xml:space="preserve">ZAGREB-SUSEDGRAD                                            </t>
  </si>
  <si>
    <t xml:space="preserve">031464/15/3                                                                     </t>
  </si>
  <si>
    <t>SREDSTVA I MATERIJAL ZA ČIŠĆENJE</t>
  </si>
  <si>
    <t xml:space="preserve">32211     </t>
  </si>
  <si>
    <t xml:space="preserve">POZICIJA-169-UREDSKI MATERIJAL I OSTALI MATERIJALNI RASHODI                                                                                                                                             </t>
  </si>
  <si>
    <t xml:space="preserve">Uredski materijal i ostali mat. rashodi                                         </t>
  </si>
  <si>
    <t xml:space="preserve">DALMAT ZADAR                                                                    </t>
  </si>
  <si>
    <t>96679371567</t>
  </si>
  <si>
    <t xml:space="preserve">Murvica                                                     </t>
  </si>
  <si>
    <t xml:space="preserve">9283-VP1-1                                                                      </t>
  </si>
  <si>
    <t>Uredski materijal</t>
  </si>
  <si>
    <t xml:space="preserve">VODOVOD D.O.O. ZADAR                                                            </t>
  </si>
  <si>
    <t>89406825003</t>
  </si>
  <si>
    <t xml:space="preserve">Zadar                                                       </t>
  </si>
  <si>
    <t xml:space="preserve">30510000-2024100                                                                </t>
  </si>
  <si>
    <t>Voda za PŠ SUHOVARE</t>
  </si>
  <si>
    <t xml:space="preserve">32341     </t>
  </si>
  <si>
    <t xml:space="preserve">OPSKRBA VODOM                                                                                                                                                                                           </t>
  </si>
  <si>
    <t xml:space="preserve">Komunalne usluge                                                                </t>
  </si>
  <si>
    <t xml:space="preserve">ZADING D.O.O. ZADAR                                                             </t>
  </si>
  <si>
    <t xml:space="preserve">           </t>
  </si>
  <si>
    <t xml:space="preserve">                                                            </t>
  </si>
  <si>
    <t xml:space="preserve">338-1-1                                                                         </t>
  </si>
  <si>
    <t xml:space="preserve">Održ.riznice Zad.županije od 7-9/2024_x000D_
</t>
  </si>
  <si>
    <t xml:space="preserve">32389     </t>
  </si>
  <si>
    <t xml:space="preserve">OSTALE RAČUNALNE USLUGE                                                                                                                                                                                 </t>
  </si>
  <si>
    <t xml:space="preserve">Računalne usluge                                                                </t>
  </si>
  <si>
    <t xml:space="preserve">Riloop j.d.o.o.                                                                 </t>
  </si>
  <si>
    <t>10133376712</t>
  </si>
  <si>
    <t xml:space="preserve">Ičići                                                       </t>
  </si>
  <si>
    <t xml:space="preserve">473/1/1                                                                         </t>
  </si>
  <si>
    <t>Održavanje programa Leprinka za 10/2024</t>
  </si>
  <si>
    <t>11.11.2024</t>
  </si>
  <si>
    <t/>
  </si>
  <si>
    <t xml:space="preserve">                                                                                </t>
  </si>
  <si>
    <t>IZVOD- NAKNADA ZBOG NEZAPOŠLJAVANJA OSOBA S INVALIDITETOM 10/2024</t>
  </si>
  <si>
    <t xml:space="preserve">32955     </t>
  </si>
  <si>
    <t xml:space="preserve">NOVČANA NAKNADA POSLODAVCA ZBOG NEZAPOŠLJAVANJA OSOBA S INVALIDITETOM                                                                                                                                   </t>
  </si>
  <si>
    <t xml:space="preserve">MINISTARSTVO                                                                    </t>
  </si>
  <si>
    <t xml:space="preserve">                                                                                                    </t>
  </si>
  <si>
    <t>tem.ostalo br. 58</t>
  </si>
  <si>
    <t>plaća COP 10/2024</t>
  </si>
  <si>
    <t xml:space="preserve">31321     </t>
  </si>
  <si>
    <t xml:space="preserve">DOPRINOS ZA OBVEZNO ZDRAVSTVENO OSIGURANJE                                                                                                                                                              </t>
  </si>
  <si>
    <t>tem.plaće br. 65</t>
  </si>
  <si>
    <t xml:space="preserve">31111     </t>
  </si>
  <si>
    <t xml:space="preserve">PLAĆE ZA ZAPOSLENE-OSNOVNI DIO PLAĆE                                                                                                                                                                    </t>
  </si>
  <si>
    <t xml:space="preserve">23141     </t>
  </si>
  <si>
    <t xml:space="preserve">POREZ NA DOHODAK IZ PLAĆA                                                                                                                                                                               </t>
  </si>
  <si>
    <t xml:space="preserve">23111     </t>
  </si>
  <si>
    <t xml:space="preserve">OBVEZE ZA ZAPOSLENE I PRIVREMENO ZAPOSLENE                                                                                                                                                              </t>
  </si>
  <si>
    <t xml:space="preserve">23122     </t>
  </si>
  <si>
    <t xml:space="preserve">OBVEZE ZA BOLOVANJA IZNAD 42 DANA                                                                                                                                                                       </t>
  </si>
  <si>
    <t xml:space="preserve">32121     </t>
  </si>
  <si>
    <t xml:space="preserve">NAKNADE ZA PRIJEVOZ NA POSAO I S POSLA                                                                                                                                                                  </t>
  </si>
  <si>
    <t xml:space="preserve">321212    </t>
  </si>
  <si>
    <t xml:space="preserve">NAKNADE ZA PRIJEVOZ S POSLA I NA POSAO-OPOREZIVO                                                                                                                                                        </t>
  </si>
  <si>
    <t>tem.plaće br. 67</t>
  </si>
  <si>
    <t>12.11.2024</t>
  </si>
  <si>
    <t xml:space="preserve">32372     </t>
  </si>
  <si>
    <t xml:space="preserve">UGOVORI O DJELU                                                                                                                                                                                         </t>
  </si>
  <si>
    <t xml:space="preserve">INTELEKTUALNE USLUGE                                                            </t>
  </si>
  <si>
    <t>tem.plaće br. 61</t>
  </si>
  <si>
    <t xml:space="preserve">23291     </t>
  </si>
  <si>
    <t xml:space="preserve">NAKNADE ZA RAD PREDSTAVNIČKIH I IZVRŠNIH TIJELA, ...                                                                                                                                                    </t>
  </si>
  <si>
    <t xml:space="preserve">OPĆ.-NAJAM DVOR                                                                 </t>
  </si>
  <si>
    <t xml:space="preserve">Ostale intelektualne usluge-VP                                                  </t>
  </si>
  <si>
    <t>tem.plaće br. 63</t>
  </si>
  <si>
    <t>13.11.2024</t>
  </si>
  <si>
    <t>ASISTENTI 10/2024</t>
  </si>
  <si>
    <t xml:space="preserve">INKLUZIJA                                                                       </t>
  </si>
  <si>
    <t xml:space="preserve">Doprinosi na plaće OZO                                                          </t>
  </si>
  <si>
    <t>tem.POMOĆNICI br. 24</t>
  </si>
  <si>
    <t xml:space="preserve">Plaće za redovan rad                                                            </t>
  </si>
  <si>
    <t xml:space="preserve">Naknade za prijevoz 2024/2025                                                   </t>
  </si>
  <si>
    <t xml:space="preserve">          </t>
  </si>
  <si>
    <t xml:space="preserve"> </t>
  </si>
  <si>
    <t>14.11.2024</t>
  </si>
  <si>
    <t xml:space="preserve">HP-HRVATSKA POŠTA D.D.                                                          </t>
  </si>
  <si>
    <t>87311810356</t>
  </si>
  <si>
    <t xml:space="preserve">Velika Gorica                                               </t>
  </si>
  <si>
    <t xml:space="preserve">4380-92005-2                                                                    </t>
  </si>
  <si>
    <t xml:space="preserve">Poštarina na pism. pošiljke za 10/2024_x000D_
_x000D_
</t>
  </si>
  <si>
    <t xml:space="preserve">32311     </t>
  </si>
  <si>
    <t xml:space="preserve">USLUFA TELEFONA I TELEGRAFA                                                                                                                                                                             </t>
  </si>
  <si>
    <t xml:space="preserve">Usluge telefona, pošte i prijevoza                                              </t>
  </si>
  <si>
    <t>tem.riznica br. 79</t>
  </si>
  <si>
    <t xml:space="preserve">A1 Hrvatska d.o.o.                                                              </t>
  </si>
  <si>
    <t>29524210204</t>
  </si>
  <si>
    <t xml:space="preserve">0000043375112024                                                                </t>
  </si>
  <si>
    <t>Telefon za 10/2024</t>
  </si>
  <si>
    <t xml:space="preserve">Terrakom d.o.o.                                                                 </t>
  </si>
  <si>
    <t>29050776382</t>
  </si>
  <si>
    <t xml:space="preserve">67323/TER03/1                                                                   </t>
  </si>
  <si>
    <t xml:space="preserve">Telefon za 10/2024_x000D_
</t>
  </si>
  <si>
    <t xml:space="preserve">JAVNA VATROGASNA POSTROJBA ZADAR                                                </t>
  </si>
  <si>
    <t>36978292106</t>
  </si>
  <si>
    <t xml:space="preserve">879                                                                             </t>
  </si>
  <si>
    <t xml:space="preserve">Paušal po ugovoru 10/2024_x000D_
</t>
  </si>
  <si>
    <t xml:space="preserve">32321     </t>
  </si>
  <si>
    <t xml:space="preserve">POZICIJA-175-USLUGE TEKUĆEG I INVESTICIJSKOG ODRŽAVANJA                                                                                                                                                 </t>
  </si>
  <si>
    <t xml:space="preserve">Usl.tek i inv. održ.opreme-VP                                                   </t>
  </si>
  <si>
    <t xml:space="preserve">GLOBAL SECURITY                                                                 </t>
  </si>
  <si>
    <t>78959865841</t>
  </si>
  <si>
    <t xml:space="preserve">665-1-1                                                                         </t>
  </si>
  <si>
    <t>Održ.sustava tehničke zaštite 10/2024</t>
  </si>
  <si>
    <t xml:space="preserve">METRO CASH&amp;CARRY MURVICA-VP                                                     </t>
  </si>
  <si>
    <t xml:space="preserve">048025/15/4                                                                     </t>
  </si>
  <si>
    <t>Mješalica tjesta</t>
  </si>
  <si>
    <t xml:space="preserve">Uredski namještaj-VPP                                                           </t>
  </si>
  <si>
    <t xml:space="preserve">Ekupi d.o.o za trgovinu i usluge                                                </t>
  </si>
  <si>
    <t xml:space="preserve">671-22-1                                                                        </t>
  </si>
  <si>
    <t>Udžbenici za školsku godinu 2024/2025</t>
  </si>
  <si>
    <t xml:space="preserve">42411     </t>
  </si>
  <si>
    <t xml:space="preserve">KNJIGE U KNJIŽNICAMA                                                                                                                                                                                    </t>
  </si>
  <si>
    <t xml:space="preserve">916-22-1                                                                        </t>
  </si>
  <si>
    <t xml:space="preserve">953-22-1                                                                        </t>
  </si>
  <si>
    <t>15.11.2024</t>
  </si>
  <si>
    <t xml:space="preserve">LIBURNIJA d.o.o. usluge prijevoza putnika u javnom prometu                      </t>
  </si>
  <si>
    <t>03655700167</t>
  </si>
  <si>
    <t xml:space="preserve">ZADAR                                                       </t>
  </si>
  <si>
    <t xml:space="preserve">1366-POS001-01                                                                  </t>
  </si>
  <si>
    <t>Prijevoz učenika za 9/2024</t>
  </si>
  <si>
    <t xml:space="preserve">32353     </t>
  </si>
  <si>
    <t xml:space="preserve">NAJAMNINE ZA OPREMU                                                                                                                                                                                     </t>
  </si>
  <si>
    <t xml:space="preserve">Prijevoz učenika osnovnih škola                                                 </t>
  </si>
  <si>
    <t>tem.riznica br. 80</t>
  </si>
  <si>
    <t xml:space="preserve">Prijevoz OŠ-troškovi prijevoza                                                  </t>
  </si>
  <si>
    <t>20.11.2024</t>
  </si>
  <si>
    <t>In Rebus društvo s ograničenom odgovornošću za informatičke usluge, turistička a</t>
  </si>
  <si>
    <t>91591564577</t>
  </si>
  <si>
    <t xml:space="preserve">1946-1-1                                                                        </t>
  </si>
  <si>
    <t>Dig.uredsko poslovanje 10/2024</t>
  </si>
  <si>
    <t>tem.riznica br. 81</t>
  </si>
  <si>
    <t xml:space="preserve">OBRT USLUGE STROJEVIMA I PRIJEVOZ OPASNIH TVARI                                 </t>
  </si>
  <si>
    <t>49475589938</t>
  </si>
  <si>
    <t xml:space="preserve">139/1/1                                                                         </t>
  </si>
  <si>
    <t>ODVOZ FEKALIJA ŠŠD.</t>
  </si>
  <si>
    <t xml:space="preserve">32349     </t>
  </si>
  <si>
    <t xml:space="preserve">OSTALE KOMUNALNE USLUGE                                                                                                                                                                                 </t>
  </si>
  <si>
    <t xml:space="preserve">OPĆINA POLIČNIK                                                                 </t>
  </si>
  <si>
    <t xml:space="preserve">Komunalne usluge- TP JLS                                                        </t>
  </si>
  <si>
    <t>Kinoulaznice</t>
  </si>
  <si>
    <t xml:space="preserve">32359     </t>
  </si>
  <si>
    <t xml:space="preserve">OSTALE NAJAMNINE I ZAKUPNINE                                                                                                                                                                            </t>
  </si>
  <si>
    <t xml:space="preserve">Zakupnine i najamnine - VP                                                      </t>
  </si>
  <si>
    <t>26.11.2024</t>
  </si>
  <si>
    <t xml:space="preserve">HEP-OPSKRABA d.o.o.                                                             </t>
  </si>
  <si>
    <t>63073332379</t>
  </si>
  <si>
    <t xml:space="preserve">ZAGREB                                                      </t>
  </si>
  <si>
    <t xml:space="preserve">0010260345-241020-7                                                             </t>
  </si>
  <si>
    <t xml:space="preserve">Električna energija za 10/2024_x000D_
</t>
  </si>
  <si>
    <t xml:space="preserve">32231     </t>
  </si>
  <si>
    <t xml:space="preserve">POZICIJA 1711-ELEKTRIČNA ENERGIJA                                                                                                                                                                       </t>
  </si>
  <si>
    <t xml:space="preserve">Električna energija                                                             </t>
  </si>
  <si>
    <t>tem.riznica br. 82</t>
  </si>
  <si>
    <t xml:space="preserve">1499-POS001-01                                                                  </t>
  </si>
  <si>
    <t>Prijevoz učenika za 10/2024</t>
  </si>
  <si>
    <t xml:space="preserve">23235     </t>
  </si>
  <si>
    <t xml:space="preserve">POZICIJA-178-ZAKUPNINE I NAJAMNINE-LIBURNIJA PRIJEVOZ UČENIK                                                                                                                                            </t>
  </si>
  <si>
    <t xml:space="preserve">32119     </t>
  </si>
  <si>
    <t xml:space="preserve">POZICIJA-141-OSTALI RASHODI SLUŽBENOG PUTOVANJA                                                                                                                                                         </t>
  </si>
  <si>
    <t xml:space="preserve">Službena putovanja                                                              </t>
  </si>
  <si>
    <t xml:space="preserve">32149     </t>
  </si>
  <si>
    <t xml:space="preserve">OSTALE NAKNADE TROŠKOVA ZAPOSLENICIMA-LOKO VOŽNJA                                                                                                                                                       </t>
  </si>
  <si>
    <t xml:space="preserve">Ostale naknade trošk. zaposlenima                                               </t>
  </si>
  <si>
    <t>27.11.2024</t>
  </si>
  <si>
    <t xml:space="preserve">PC SPEED                                                                        </t>
  </si>
  <si>
    <t>14248870866</t>
  </si>
  <si>
    <t xml:space="preserve">Zemunik Donji 11                                            </t>
  </si>
  <si>
    <t xml:space="preserve">52/1/1                                                                          </t>
  </si>
  <si>
    <t>Usl.instalacije i  popravka računala</t>
  </si>
  <si>
    <t>tem.riznica br. 83</t>
  </si>
  <si>
    <t>28.11.2024</t>
  </si>
  <si>
    <t xml:space="preserve">312121    </t>
  </si>
  <si>
    <t xml:space="preserve">OPOREZIVI DIO JUBILARNE NAGRADE                                                                                                                                                                         </t>
  </si>
  <si>
    <t>tem.plaće br. 69</t>
  </si>
  <si>
    <t xml:space="preserve">231714    </t>
  </si>
  <si>
    <t xml:space="preserve">POREZ NA JUBILARNU NAGRADU                                                                                                                                                                              </t>
  </si>
  <si>
    <t xml:space="preserve">31219     </t>
  </si>
  <si>
    <t xml:space="preserve">OSTALI NENAVEDENI RASHODI ZA ZAPOSLENE                                                                                                                                                                  </t>
  </si>
  <si>
    <t xml:space="preserve">23171     </t>
  </si>
  <si>
    <t xml:space="preserve">OSTALE OBVEZE ZA ZAPOSLENE (NAGRADE, DAROVI, OTPREMNINE,...)                                                                                                                                            </t>
  </si>
  <si>
    <t xml:space="preserve">231710    </t>
  </si>
  <si>
    <t xml:space="preserve">OBAVEZA ZA NETO JUBIL.NAGRADA-OPOREZIVI DIO                                                                                                                                                             </t>
  </si>
  <si>
    <t>datum izvješća: 12 prosinca 2024.</t>
  </si>
  <si>
    <t xml:space="preserve">voditelj računovodstva: KATARINA MARINOVIĆ                       </t>
  </si>
  <si>
    <t xml:space="preserve">odgovorna osoba: ELVIS ALIĆ                               </t>
  </si>
  <si>
    <t>IZVJEŠĆE O TROŠENJU SREDSTAVA ZA STUDENI 2024.</t>
  </si>
  <si>
    <t>UGOVOR O DJELU</t>
  </si>
  <si>
    <t xml:space="preserve">35594/6/4403                                                                       </t>
  </si>
  <si>
    <t xml:space="preserve"> Blitz-CineStar d.o.o.                                                       </t>
  </si>
  <si>
    <t>Zagreb</t>
  </si>
  <si>
    <t>ŽUP.PL.LOKO VOŽNJU</t>
  </si>
  <si>
    <t>ŽUP.PL.SL.PUT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</si>
</sst>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3" fillId="2" borderId="0" xfId="0" applyFont="1" applyFill="1" applyBorder="1"/>
    <xf numFmtId="164" fontId="1" fillId="0" borderId="0" xfId="0" applyNumberFormat="1" applyFont="1"/>
    <xf numFmtId="164" fontId="3" fillId="2" borderId="0" xfId="0" applyNumberFormat="1" applyFont="1" applyFill="1" applyBorder="1"/>
    <xf numFmtId="49" fontId="1" fillId="0" borderId="0" xfId="0" applyNumberFormat="1" applyFont="1"/>
    <xf numFmtId="49" fontId="3" fillId="2" borderId="0" xfId="0" applyNumberFormat="1" applyFont="1" applyFill="1" applyBorder="1"/>
    <xf numFmtId="49" fontId="1" fillId="0" borderId="0" xfId="0" applyNumberFormat="1" applyFont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right"/>
    </xf>
    <xf numFmtId="2" fontId="3" fillId="2" borderId="0" xfId="0" applyNumberFormat="1" applyFont="1" applyFill="1" applyBorder="1" applyAlignment="1">
      <alignment horizontal="right"/>
    </xf>
    <xf numFmtId="164" fontId="3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0" fontId="1" fillId="0" borderId="0" xfId="0" applyFont="1" applyAlignment="1">
      <alignment wrapText="1"/>
    </xf>
    <xf numFmtId="164" fontId="3" fillId="2" borderId="0" xfId="0" applyNumberFormat="1" applyFont="1" applyFill="1"/>
    <xf numFmtId="49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2" fontId="3" fillId="2" borderId="0" xfId="0" applyNumberFormat="1" applyFont="1" applyFill="1" applyAlignment="1">
      <alignment horizontal="right"/>
    </xf>
    <xf numFmtId="0" fontId="1" fillId="0" borderId="2" xfId="0" applyFont="1" applyBorder="1"/>
    <xf numFmtId="164" fontId="1" fillId="0" borderId="2" xfId="0" applyNumberFormat="1" applyFont="1" applyBorder="1"/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2244A-0D54-4AF6-9123-B6943DC9D753}">
  <sheetPr>
    <pageSetUpPr fitToPage="1"/>
  </sheetPr>
  <dimension ref="A2:M93"/>
  <sheetViews>
    <sheetView tabSelected="1" workbookViewId="0">
      <selection activeCell="G76" sqref="G76"/>
    </sheetView>
  </sheetViews>
  <sheetFormatPr defaultRowHeight="12.75" x14ac:dyDescent="0.2"/>
  <cols>
    <col min="1" max="1" width="3.7109375" style="1" customWidth="1"/>
    <col min="2" max="2" width="12.7109375" style="7" customWidth="1"/>
    <col min="3" max="3" width="24.7109375" style="1" customWidth="1"/>
    <col min="4" max="4" width="12.7109375" style="9" customWidth="1"/>
    <col min="5" max="5" width="12.7109375" style="1" customWidth="1"/>
    <col min="6" max="6" width="24.7109375" style="11" customWidth="1"/>
    <col min="7" max="7" width="24.7109375" style="1" customWidth="1"/>
    <col min="8" max="8" width="12.7109375" style="13" customWidth="1"/>
    <col min="9" max="9" width="10.7109375" style="9" customWidth="1"/>
    <col min="10" max="12" width="24.7109375" style="1" customWidth="1"/>
    <col min="13" max="13" width="12.7109375" style="11" customWidth="1"/>
    <col min="14" max="16384" width="9.140625" style="1"/>
  </cols>
  <sheetData>
    <row r="2" spans="1:13" ht="15.75" x14ac:dyDescent="0.25">
      <c r="A2" s="2" t="s">
        <v>0</v>
      </c>
    </row>
    <row r="3" spans="1:13" ht="15.75" x14ac:dyDescent="0.25">
      <c r="A3" s="2" t="s">
        <v>1</v>
      </c>
    </row>
    <row r="4" spans="1:13" ht="15.75" x14ac:dyDescent="0.25">
      <c r="A4" s="2" t="s">
        <v>2</v>
      </c>
    </row>
    <row r="6" spans="1:13" ht="18.75" x14ac:dyDescent="0.3">
      <c r="A6" s="33" t="s">
        <v>215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10" spans="1:13" x14ac:dyDescent="0.2">
      <c r="A10" s="5"/>
      <c r="B10" s="8" t="s">
        <v>3</v>
      </c>
      <c r="C10" s="6" t="s">
        <v>4</v>
      </c>
      <c r="D10" s="10" t="s">
        <v>5</v>
      </c>
      <c r="E10" s="6" t="s">
        <v>6</v>
      </c>
      <c r="F10" s="12" t="s">
        <v>7</v>
      </c>
      <c r="G10" s="6" t="s">
        <v>8</v>
      </c>
      <c r="H10" s="14" t="s">
        <v>9</v>
      </c>
      <c r="I10" s="10" t="s">
        <v>10</v>
      </c>
      <c r="J10" s="6"/>
      <c r="K10" s="6" t="s">
        <v>11</v>
      </c>
      <c r="L10" s="6" t="s">
        <v>12</v>
      </c>
      <c r="M10" s="12" t="s">
        <v>13</v>
      </c>
    </row>
    <row r="11" spans="1:13" ht="15" x14ac:dyDescent="0.25">
      <c r="A11" s="28"/>
      <c r="B11" s="15" t="s">
        <v>14</v>
      </c>
      <c r="C11" s="3"/>
      <c r="D11" s="16"/>
      <c r="E11" s="3"/>
      <c r="F11" s="17"/>
      <c r="G11" s="3"/>
      <c r="H11">
        <v>452.76</v>
      </c>
      <c r="I11" s="16"/>
      <c r="J11" s="3"/>
      <c r="K11" s="3"/>
      <c r="L11" s="3"/>
      <c r="M11" s="17"/>
    </row>
    <row r="12" spans="1:13" ht="15" x14ac:dyDescent="0.25">
      <c r="A12" s="29"/>
      <c r="B12" s="7" t="s">
        <v>14</v>
      </c>
      <c r="C12" s="1" t="s">
        <v>15</v>
      </c>
      <c r="D12" s="9" t="s">
        <v>16</v>
      </c>
      <c r="E12" s="1" t="s">
        <v>17</v>
      </c>
      <c r="F12" s="11" t="s">
        <v>18</v>
      </c>
      <c r="G12" s="1" t="s">
        <v>19</v>
      </c>
      <c r="H12">
        <v>55</v>
      </c>
      <c r="I12" s="9" t="s">
        <v>20</v>
      </c>
      <c r="J12" s="1" t="s">
        <v>21</v>
      </c>
      <c r="K12" s="1" t="s">
        <v>22</v>
      </c>
      <c r="L12" s="1" t="s">
        <v>23</v>
      </c>
      <c r="M12" s="11" t="s">
        <v>24</v>
      </c>
    </row>
    <row r="13" spans="1:13" ht="15" x14ac:dyDescent="0.25">
      <c r="A13" s="29"/>
      <c r="B13" s="7" t="s">
        <v>14</v>
      </c>
      <c r="C13" s="1" t="s">
        <v>25</v>
      </c>
      <c r="D13" s="9" t="s">
        <v>26</v>
      </c>
      <c r="E13" s="1" t="s">
        <v>27</v>
      </c>
      <c r="F13" s="11" t="s">
        <v>28</v>
      </c>
      <c r="G13" s="1" t="s">
        <v>29</v>
      </c>
      <c r="H13">
        <v>55.13</v>
      </c>
      <c r="I13" s="9" t="s">
        <v>30</v>
      </c>
      <c r="J13" s="1" t="s">
        <v>31</v>
      </c>
      <c r="K13" s="1" t="s">
        <v>22</v>
      </c>
      <c r="L13" s="1" t="s">
        <v>32</v>
      </c>
      <c r="M13" s="11" t="s">
        <v>24</v>
      </c>
    </row>
    <row r="14" spans="1:13" ht="15" x14ac:dyDescent="0.25">
      <c r="A14" s="29"/>
      <c r="B14" s="7" t="s">
        <v>14</v>
      </c>
      <c r="C14" s="1" t="s">
        <v>33</v>
      </c>
      <c r="D14" s="9" t="s">
        <v>34</v>
      </c>
      <c r="E14" s="1" t="s">
        <v>35</v>
      </c>
      <c r="F14" s="11" t="s">
        <v>36</v>
      </c>
      <c r="G14" s="1" t="s">
        <v>37</v>
      </c>
      <c r="H14">
        <v>159.75</v>
      </c>
      <c r="I14" s="9" t="s">
        <v>30</v>
      </c>
      <c r="J14" s="1" t="s">
        <v>31</v>
      </c>
      <c r="K14" s="1" t="s">
        <v>22</v>
      </c>
      <c r="L14" s="1" t="s">
        <v>32</v>
      </c>
      <c r="M14" s="11" t="s">
        <v>24</v>
      </c>
    </row>
    <row r="15" spans="1:13" ht="15" x14ac:dyDescent="0.25">
      <c r="A15" s="29"/>
      <c r="B15" s="7" t="s">
        <v>14</v>
      </c>
      <c r="C15" s="1" t="s">
        <v>38</v>
      </c>
      <c r="D15" s="9" t="s">
        <v>39</v>
      </c>
      <c r="E15" s="1" t="s">
        <v>40</v>
      </c>
      <c r="F15" s="11" t="s">
        <v>41</v>
      </c>
      <c r="G15" s="1" t="s">
        <v>42</v>
      </c>
      <c r="H15">
        <v>16.350000000000001</v>
      </c>
      <c r="I15" s="9" t="s">
        <v>43</v>
      </c>
      <c r="J15" s="1" t="s">
        <v>44</v>
      </c>
      <c r="K15" s="1" t="s">
        <v>22</v>
      </c>
      <c r="L15" s="1" t="s">
        <v>45</v>
      </c>
      <c r="M15" s="11" t="s">
        <v>24</v>
      </c>
    </row>
    <row r="16" spans="1:13" ht="39" x14ac:dyDescent="0.25">
      <c r="A16" s="29"/>
      <c r="B16" s="7" t="s">
        <v>14</v>
      </c>
      <c r="C16" s="1" t="s">
        <v>46</v>
      </c>
      <c r="D16" s="9" t="s">
        <v>47</v>
      </c>
      <c r="E16" s="1" t="s">
        <v>48</v>
      </c>
      <c r="F16" s="11" t="s">
        <v>49</v>
      </c>
      <c r="G16" s="18" t="s">
        <v>50</v>
      </c>
      <c r="H16">
        <v>99.53</v>
      </c>
      <c r="I16" s="9" t="s">
        <v>51</v>
      </c>
      <c r="J16" s="1" t="s">
        <v>52</v>
      </c>
      <c r="K16" s="1" t="s">
        <v>22</v>
      </c>
      <c r="L16" s="1" t="s">
        <v>53</v>
      </c>
      <c r="M16" s="11" t="s">
        <v>24</v>
      </c>
    </row>
    <row r="17" spans="1:13" ht="15" x14ac:dyDescent="0.25">
      <c r="A17" s="29"/>
      <c r="B17" s="7" t="s">
        <v>14</v>
      </c>
      <c r="C17" s="1" t="s">
        <v>54</v>
      </c>
      <c r="D17" s="9" t="s">
        <v>55</v>
      </c>
      <c r="E17" s="1" t="s">
        <v>56</v>
      </c>
      <c r="F17" s="11" t="s">
        <v>57</v>
      </c>
      <c r="G17" s="1" t="s">
        <v>58</v>
      </c>
      <c r="H17">
        <v>67</v>
      </c>
      <c r="I17" s="9" t="s">
        <v>51</v>
      </c>
      <c r="J17" s="1" t="s">
        <v>52</v>
      </c>
      <c r="K17" s="1" t="s">
        <v>22</v>
      </c>
      <c r="L17" s="1" t="s">
        <v>53</v>
      </c>
      <c r="M17" s="11" t="s">
        <v>24</v>
      </c>
    </row>
    <row r="18" spans="1:13" ht="15" x14ac:dyDescent="0.25">
      <c r="A18" s="28"/>
      <c r="B18" s="15" t="s">
        <v>59</v>
      </c>
      <c r="C18" s="3"/>
      <c r="D18" s="16"/>
      <c r="E18" s="3"/>
      <c r="F18" s="17"/>
      <c r="G18" s="3"/>
      <c r="H18">
        <v>96484</v>
      </c>
      <c r="I18" s="16"/>
      <c r="J18" s="3"/>
      <c r="K18" s="3"/>
      <c r="L18" s="3"/>
      <c r="M18" s="17"/>
    </row>
    <row r="19" spans="1:13" ht="15" x14ac:dyDescent="0.25">
      <c r="A19" s="29"/>
      <c r="B19" s="7" t="s">
        <v>59</v>
      </c>
      <c r="D19" s="9" t="s">
        <v>60</v>
      </c>
      <c r="F19" s="11" t="s">
        <v>61</v>
      </c>
      <c r="G19" s="1" t="s">
        <v>62</v>
      </c>
      <c r="H19">
        <v>336</v>
      </c>
      <c r="I19" s="9" t="s">
        <v>63</v>
      </c>
      <c r="J19" s="1" t="s">
        <v>64</v>
      </c>
      <c r="K19" s="1" t="s">
        <v>65</v>
      </c>
      <c r="L19" s="1" t="s">
        <v>66</v>
      </c>
      <c r="M19" s="11" t="s">
        <v>67</v>
      </c>
    </row>
    <row r="20" spans="1:13" ht="15" x14ac:dyDescent="0.25">
      <c r="A20" s="29"/>
      <c r="B20" s="7" t="s">
        <v>59</v>
      </c>
      <c r="D20" s="9" t="s">
        <v>60</v>
      </c>
      <c r="F20" s="11" t="s">
        <v>61</v>
      </c>
      <c r="G20" s="1" t="s">
        <v>68</v>
      </c>
      <c r="H20">
        <v>13082.76</v>
      </c>
      <c r="I20" s="9" t="s">
        <v>69</v>
      </c>
      <c r="J20" s="1" t="s">
        <v>70</v>
      </c>
      <c r="K20" s="1" t="s">
        <v>65</v>
      </c>
      <c r="L20" s="1" t="s">
        <v>66</v>
      </c>
      <c r="M20" s="11" t="s">
        <v>71</v>
      </c>
    </row>
    <row r="21" spans="1:13" ht="15" x14ac:dyDescent="0.25">
      <c r="A21" s="29"/>
      <c r="B21" s="7" t="s">
        <v>59</v>
      </c>
      <c r="D21" s="9" t="s">
        <v>60</v>
      </c>
      <c r="F21" s="11" t="s">
        <v>61</v>
      </c>
      <c r="G21" s="1" t="s">
        <v>68</v>
      </c>
      <c r="H21">
        <v>11614.35</v>
      </c>
      <c r="I21" s="9" t="s">
        <v>72</v>
      </c>
      <c r="J21" s="1" t="s">
        <v>73</v>
      </c>
      <c r="K21" s="1" t="s">
        <v>65</v>
      </c>
      <c r="L21" s="1" t="s">
        <v>66</v>
      </c>
      <c r="M21" s="11" t="s">
        <v>71</v>
      </c>
    </row>
    <row r="22" spans="1:13" ht="15" x14ac:dyDescent="0.25">
      <c r="A22" s="29"/>
      <c r="B22" s="7" t="s">
        <v>59</v>
      </c>
      <c r="D22" s="9" t="s">
        <v>60</v>
      </c>
      <c r="F22" s="11" t="s">
        <v>61</v>
      </c>
      <c r="G22" s="1" t="s">
        <v>68</v>
      </c>
      <c r="H22">
        <v>3937.23</v>
      </c>
      <c r="I22" s="9" t="s">
        <v>72</v>
      </c>
      <c r="J22" s="1" t="s">
        <v>73</v>
      </c>
      <c r="K22" s="1" t="s">
        <v>65</v>
      </c>
      <c r="L22" s="1" t="s">
        <v>66</v>
      </c>
      <c r="M22" s="11" t="s">
        <v>71</v>
      </c>
    </row>
    <row r="23" spans="1:13" ht="15" x14ac:dyDescent="0.25">
      <c r="A23" s="29"/>
      <c r="B23" s="7" t="s">
        <v>59</v>
      </c>
      <c r="D23" s="9" t="s">
        <v>60</v>
      </c>
      <c r="F23" s="11" t="s">
        <v>61</v>
      </c>
      <c r="G23" s="1" t="s">
        <v>68</v>
      </c>
      <c r="H23">
        <v>6968.51</v>
      </c>
      <c r="I23" s="9" t="s">
        <v>74</v>
      </c>
      <c r="J23" s="1" t="s">
        <v>75</v>
      </c>
      <c r="K23" s="1" t="s">
        <v>65</v>
      </c>
      <c r="L23" s="1" t="s">
        <v>66</v>
      </c>
      <c r="M23" s="11" t="s">
        <v>71</v>
      </c>
    </row>
    <row r="24" spans="1:13" ht="15" x14ac:dyDescent="0.25">
      <c r="A24" s="29"/>
      <c r="B24" s="7" t="s">
        <v>59</v>
      </c>
      <c r="D24" s="9" t="s">
        <v>60</v>
      </c>
      <c r="F24" s="11" t="s">
        <v>61</v>
      </c>
      <c r="G24" s="1" t="s">
        <v>68</v>
      </c>
      <c r="H24">
        <v>56769.1</v>
      </c>
      <c r="I24" s="9" t="s">
        <v>76</v>
      </c>
      <c r="J24" s="1" t="s">
        <v>77</v>
      </c>
      <c r="K24" s="1" t="s">
        <v>65</v>
      </c>
      <c r="L24" s="1" t="s">
        <v>66</v>
      </c>
      <c r="M24" s="11" t="s">
        <v>71</v>
      </c>
    </row>
    <row r="25" spans="1:13" ht="15" x14ac:dyDescent="0.25">
      <c r="A25" s="29"/>
      <c r="B25" s="7" t="s">
        <v>59</v>
      </c>
      <c r="D25" s="9" t="s">
        <v>60</v>
      </c>
      <c r="F25" s="11" t="s">
        <v>61</v>
      </c>
      <c r="G25" s="1" t="s">
        <v>68</v>
      </c>
      <c r="H25">
        <v>466.77</v>
      </c>
      <c r="I25" s="9" t="s">
        <v>78</v>
      </c>
      <c r="J25" s="1" t="s">
        <v>79</v>
      </c>
      <c r="K25" s="1" t="s">
        <v>65</v>
      </c>
      <c r="L25" s="1" t="s">
        <v>66</v>
      </c>
      <c r="M25" s="11" t="s">
        <v>71</v>
      </c>
    </row>
    <row r="26" spans="1:13" ht="15" x14ac:dyDescent="0.25">
      <c r="A26" s="29"/>
      <c r="B26" s="7" t="s">
        <v>59</v>
      </c>
      <c r="D26" s="9" t="s">
        <v>60</v>
      </c>
      <c r="F26" s="11" t="s">
        <v>61</v>
      </c>
      <c r="G26" s="1" t="s">
        <v>68</v>
      </c>
      <c r="H26">
        <v>111.72</v>
      </c>
      <c r="I26" s="9" t="s">
        <v>80</v>
      </c>
      <c r="J26" s="1" t="s">
        <v>81</v>
      </c>
      <c r="K26" s="1" t="s">
        <v>65</v>
      </c>
      <c r="L26" s="1" t="s">
        <v>66</v>
      </c>
      <c r="M26" s="11" t="s">
        <v>71</v>
      </c>
    </row>
    <row r="27" spans="1:13" ht="15" x14ac:dyDescent="0.25">
      <c r="A27" s="29"/>
      <c r="B27" s="7" t="s">
        <v>59</v>
      </c>
      <c r="D27" s="9" t="s">
        <v>60</v>
      </c>
      <c r="F27" s="11" t="s">
        <v>61</v>
      </c>
      <c r="G27" s="1" t="s">
        <v>68</v>
      </c>
      <c r="H27">
        <v>3000.06</v>
      </c>
      <c r="I27" s="9" t="s">
        <v>80</v>
      </c>
      <c r="J27" s="1" t="s">
        <v>81</v>
      </c>
      <c r="K27" s="1" t="s">
        <v>65</v>
      </c>
      <c r="L27" s="1" t="s">
        <v>66</v>
      </c>
      <c r="M27" s="11" t="s">
        <v>71</v>
      </c>
    </row>
    <row r="28" spans="1:13" ht="15" x14ac:dyDescent="0.25">
      <c r="A28" s="29"/>
      <c r="B28" s="7" t="s">
        <v>59</v>
      </c>
      <c r="D28" s="9" t="s">
        <v>60</v>
      </c>
      <c r="F28" s="11" t="s">
        <v>61</v>
      </c>
      <c r="G28" s="1" t="s">
        <v>68</v>
      </c>
      <c r="H28">
        <v>27.98</v>
      </c>
      <c r="I28" s="9" t="s">
        <v>82</v>
      </c>
      <c r="J28" s="1" t="s">
        <v>83</v>
      </c>
      <c r="K28" s="1" t="s">
        <v>65</v>
      </c>
      <c r="L28" s="1" t="s">
        <v>66</v>
      </c>
      <c r="M28" s="11" t="s">
        <v>84</v>
      </c>
    </row>
    <row r="29" spans="1:13" ht="15" x14ac:dyDescent="0.25">
      <c r="A29" s="29"/>
      <c r="B29" s="7" t="s">
        <v>59</v>
      </c>
      <c r="D29" s="9" t="s">
        <v>60</v>
      </c>
      <c r="F29" s="11" t="s">
        <v>61</v>
      </c>
      <c r="G29" s="1" t="s">
        <v>68</v>
      </c>
      <c r="H29">
        <v>25.43</v>
      </c>
      <c r="I29" s="9" t="s">
        <v>82</v>
      </c>
      <c r="J29" s="1" t="s">
        <v>83</v>
      </c>
      <c r="K29" s="1" t="s">
        <v>65</v>
      </c>
      <c r="L29" s="1" t="s">
        <v>66</v>
      </c>
      <c r="M29" s="11" t="s">
        <v>84</v>
      </c>
    </row>
    <row r="30" spans="1:13" ht="15" x14ac:dyDescent="0.25">
      <c r="A30" s="29"/>
      <c r="B30" s="7" t="s">
        <v>59</v>
      </c>
      <c r="D30" s="9" t="s">
        <v>60</v>
      </c>
      <c r="F30" s="11" t="s">
        <v>61</v>
      </c>
      <c r="G30" s="1" t="s">
        <v>68</v>
      </c>
      <c r="H30">
        <v>8.4700000000000006</v>
      </c>
      <c r="I30" s="9" t="s">
        <v>82</v>
      </c>
      <c r="J30" s="1" t="s">
        <v>83</v>
      </c>
      <c r="K30" s="1" t="s">
        <v>65</v>
      </c>
      <c r="L30" s="1" t="s">
        <v>66</v>
      </c>
      <c r="M30" s="11" t="s">
        <v>84</v>
      </c>
    </row>
    <row r="31" spans="1:13" ht="15" x14ac:dyDescent="0.25">
      <c r="A31" s="29"/>
      <c r="B31" s="7" t="s">
        <v>59</v>
      </c>
      <c r="D31" s="9" t="s">
        <v>60</v>
      </c>
      <c r="F31" s="11" t="s">
        <v>61</v>
      </c>
      <c r="G31" s="1" t="s">
        <v>68</v>
      </c>
      <c r="H31">
        <v>27.13</v>
      </c>
      <c r="I31" s="9" t="s">
        <v>74</v>
      </c>
      <c r="J31" s="1" t="s">
        <v>75</v>
      </c>
      <c r="K31" s="1" t="s">
        <v>65</v>
      </c>
      <c r="L31" s="1" t="s">
        <v>66</v>
      </c>
      <c r="M31" s="11" t="s">
        <v>84</v>
      </c>
    </row>
    <row r="32" spans="1:13" ht="15" x14ac:dyDescent="0.25">
      <c r="A32" s="29"/>
      <c r="B32" s="7" t="s">
        <v>59</v>
      </c>
      <c r="D32" s="9" t="s">
        <v>60</v>
      </c>
      <c r="F32" s="11" t="s">
        <v>61</v>
      </c>
      <c r="G32" s="1" t="s">
        <v>68</v>
      </c>
      <c r="H32">
        <v>108.49</v>
      </c>
      <c r="I32" s="9" t="s">
        <v>76</v>
      </c>
      <c r="J32" s="1" t="s">
        <v>77</v>
      </c>
      <c r="K32" s="1" t="s">
        <v>65</v>
      </c>
      <c r="L32" s="1" t="s">
        <v>66</v>
      </c>
      <c r="M32" s="11" t="s">
        <v>84</v>
      </c>
    </row>
    <row r="33" spans="1:13" ht="15" x14ac:dyDescent="0.25">
      <c r="A33" s="28"/>
      <c r="B33" s="15" t="s">
        <v>85</v>
      </c>
      <c r="C33" s="3"/>
      <c r="D33" s="16"/>
      <c r="E33" s="3"/>
      <c r="F33" s="17"/>
      <c r="G33" s="3"/>
      <c r="H33">
        <v>978.54000000000008</v>
      </c>
      <c r="I33" s="16"/>
      <c r="J33" s="3"/>
      <c r="K33" s="3"/>
      <c r="L33" s="3"/>
      <c r="M33" s="17"/>
    </row>
    <row r="34" spans="1:13" ht="15" x14ac:dyDescent="0.25">
      <c r="A34" s="29"/>
      <c r="B34" s="7" t="s">
        <v>85</v>
      </c>
      <c r="D34" s="9" t="s">
        <v>60</v>
      </c>
      <c r="F34" s="11" t="s">
        <v>61</v>
      </c>
      <c r="G34" s="1" t="s">
        <v>216</v>
      </c>
      <c r="H34">
        <v>18.52</v>
      </c>
      <c r="I34" s="9" t="s">
        <v>86</v>
      </c>
      <c r="J34" s="1" t="s">
        <v>87</v>
      </c>
      <c r="K34" s="1" t="s">
        <v>22</v>
      </c>
      <c r="L34" s="1" t="s">
        <v>88</v>
      </c>
      <c r="M34" s="11" t="s">
        <v>89</v>
      </c>
    </row>
    <row r="35" spans="1:13" ht="15" x14ac:dyDescent="0.25">
      <c r="A35" s="29"/>
      <c r="B35" s="7" t="s">
        <v>85</v>
      </c>
      <c r="D35" s="9" t="s">
        <v>60</v>
      </c>
      <c r="F35" s="11" t="s">
        <v>61</v>
      </c>
      <c r="G35" s="1" t="s">
        <v>216</v>
      </c>
      <c r="H35">
        <v>18.52</v>
      </c>
      <c r="I35" s="9" t="s">
        <v>86</v>
      </c>
      <c r="J35" s="1" t="s">
        <v>87</v>
      </c>
      <c r="K35" s="1" t="s">
        <v>22</v>
      </c>
      <c r="L35" s="1" t="s">
        <v>88</v>
      </c>
      <c r="M35" s="11" t="s">
        <v>89</v>
      </c>
    </row>
    <row r="36" spans="1:13" ht="15" x14ac:dyDescent="0.25">
      <c r="A36" s="29"/>
      <c r="B36" s="7" t="s">
        <v>85</v>
      </c>
      <c r="D36" s="9" t="s">
        <v>60</v>
      </c>
      <c r="F36" s="11" t="s">
        <v>61</v>
      </c>
      <c r="G36" s="1" t="s">
        <v>216</v>
      </c>
      <c r="H36">
        <v>6.17</v>
      </c>
      <c r="I36" s="9" t="s">
        <v>86</v>
      </c>
      <c r="J36" s="1" t="s">
        <v>87</v>
      </c>
      <c r="K36" s="1" t="s">
        <v>22</v>
      </c>
      <c r="L36" s="1" t="s">
        <v>88</v>
      </c>
      <c r="M36" s="11" t="s">
        <v>89</v>
      </c>
    </row>
    <row r="37" spans="1:13" ht="15" x14ac:dyDescent="0.25">
      <c r="A37" s="29"/>
      <c r="B37" s="7" t="s">
        <v>85</v>
      </c>
      <c r="D37" s="9" t="s">
        <v>60</v>
      </c>
      <c r="F37" s="11" t="s">
        <v>61</v>
      </c>
      <c r="G37" s="1" t="s">
        <v>216</v>
      </c>
      <c r="H37">
        <v>44.45</v>
      </c>
      <c r="I37" s="9" t="s">
        <v>90</v>
      </c>
      <c r="J37" s="1" t="s">
        <v>91</v>
      </c>
      <c r="K37" s="1" t="s">
        <v>22</v>
      </c>
      <c r="L37" s="1" t="s">
        <v>66</v>
      </c>
      <c r="M37" s="11" t="s">
        <v>89</v>
      </c>
    </row>
    <row r="38" spans="1:13" ht="15" x14ac:dyDescent="0.25">
      <c r="A38" s="29"/>
      <c r="B38" s="7" t="s">
        <v>85</v>
      </c>
      <c r="D38" s="9" t="s">
        <v>60</v>
      </c>
      <c r="F38" s="11" t="s">
        <v>61</v>
      </c>
      <c r="G38" s="1" t="s">
        <v>216</v>
      </c>
      <c r="H38">
        <v>177.8</v>
      </c>
      <c r="I38" s="9" t="s">
        <v>90</v>
      </c>
      <c r="J38" s="1" t="s">
        <v>91</v>
      </c>
      <c r="K38" s="1" t="s">
        <v>22</v>
      </c>
      <c r="L38" s="1" t="s">
        <v>66</v>
      </c>
      <c r="M38" s="11" t="s">
        <v>89</v>
      </c>
    </row>
    <row r="39" spans="1:13" ht="15" x14ac:dyDescent="0.25">
      <c r="A39" s="29"/>
      <c r="B39" s="7" t="s">
        <v>85</v>
      </c>
      <c r="D39" s="9" t="s">
        <v>60</v>
      </c>
      <c r="F39" s="11" t="s">
        <v>61</v>
      </c>
      <c r="G39" s="1" t="s">
        <v>216</v>
      </c>
      <c r="H39">
        <v>49.75</v>
      </c>
      <c r="I39" s="9" t="s">
        <v>86</v>
      </c>
      <c r="J39" s="1" t="s">
        <v>87</v>
      </c>
      <c r="K39" s="1" t="s">
        <v>92</v>
      </c>
      <c r="L39" s="1" t="s">
        <v>93</v>
      </c>
      <c r="M39" s="11" t="s">
        <v>94</v>
      </c>
    </row>
    <row r="40" spans="1:13" ht="15" x14ac:dyDescent="0.25">
      <c r="A40" s="29"/>
      <c r="B40" s="7" t="s">
        <v>85</v>
      </c>
      <c r="D40" s="9" t="s">
        <v>60</v>
      </c>
      <c r="F40" s="11" t="s">
        <v>61</v>
      </c>
      <c r="G40" s="1" t="s">
        <v>216</v>
      </c>
      <c r="H40">
        <v>49.75</v>
      </c>
      <c r="I40" s="9" t="s">
        <v>86</v>
      </c>
      <c r="J40" s="1" t="s">
        <v>87</v>
      </c>
      <c r="K40" s="1" t="s">
        <v>92</v>
      </c>
      <c r="L40" s="1" t="s">
        <v>93</v>
      </c>
      <c r="M40" s="11" t="s">
        <v>94</v>
      </c>
    </row>
    <row r="41" spans="1:13" ht="15" x14ac:dyDescent="0.25">
      <c r="A41" s="29"/>
      <c r="B41" s="7" t="s">
        <v>85</v>
      </c>
      <c r="D41" s="9" t="s">
        <v>60</v>
      </c>
      <c r="F41" s="11" t="s">
        <v>61</v>
      </c>
      <c r="G41" s="1" t="s">
        <v>216</v>
      </c>
      <c r="H41">
        <v>16.579999999999998</v>
      </c>
      <c r="I41" s="9" t="s">
        <v>86</v>
      </c>
      <c r="J41" s="1" t="s">
        <v>87</v>
      </c>
      <c r="K41" s="1" t="s">
        <v>92</v>
      </c>
      <c r="L41" s="1" t="s">
        <v>93</v>
      </c>
      <c r="M41" s="11" t="s">
        <v>94</v>
      </c>
    </row>
    <row r="42" spans="1:13" ht="15" x14ac:dyDescent="0.25">
      <c r="A42" s="29"/>
      <c r="B42" s="7" t="s">
        <v>85</v>
      </c>
      <c r="D42" s="9" t="s">
        <v>60</v>
      </c>
      <c r="F42" s="11" t="s">
        <v>61</v>
      </c>
      <c r="G42" s="1" t="s">
        <v>216</v>
      </c>
      <c r="H42">
        <v>119.4</v>
      </c>
      <c r="I42" s="9" t="s">
        <v>90</v>
      </c>
      <c r="J42" s="1" t="s">
        <v>91</v>
      </c>
      <c r="K42" s="1" t="s">
        <v>92</v>
      </c>
      <c r="L42" s="1" t="s">
        <v>93</v>
      </c>
      <c r="M42" s="11" t="s">
        <v>94</v>
      </c>
    </row>
    <row r="43" spans="1:13" ht="15" x14ac:dyDescent="0.25">
      <c r="A43" s="29"/>
      <c r="B43" s="7" t="s">
        <v>85</v>
      </c>
      <c r="D43" s="9" t="s">
        <v>60</v>
      </c>
      <c r="F43" s="11" t="s">
        <v>61</v>
      </c>
      <c r="G43" s="1" t="s">
        <v>216</v>
      </c>
      <c r="H43">
        <v>477.6</v>
      </c>
      <c r="I43" s="9" t="s">
        <v>90</v>
      </c>
      <c r="J43" s="1" t="s">
        <v>91</v>
      </c>
      <c r="K43" s="1" t="s">
        <v>92</v>
      </c>
      <c r="L43" s="1" t="s">
        <v>93</v>
      </c>
      <c r="M43" s="11" t="s">
        <v>94</v>
      </c>
    </row>
    <row r="44" spans="1:13" ht="15" x14ac:dyDescent="0.25">
      <c r="A44" s="28"/>
      <c r="B44" s="15" t="s">
        <v>95</v>
      </c>
      <c r="C44" s="3"/>
      <c r="D44" s="16"/>
      <c r="E44" s="3"/>
      <c r="F44" s="17"/>
      <c r="G44" s="3"/>
      <c r="H44">
        <v>2618.59</v>
      </c>
      <c r="I44" s="16"/>
      <c r="J44" s="3"/>
      <c r="K44" s="3"/>
      <c r="L44" s="3"/>
      <c r="M44" s="17"/>
    </row>
    <row r="45" spans="1:13" ht="15" x14ac:dyDescent="0.25">
      <c r="A45" s="29"/>
      <c r="B45" s="7" t="s">
        <v>95</v>
      </c>
      <c r="D45" s="9" t="s">
        <v>60</v>
      </c>
      <c r="F45" s="11" t="s">
        <v>61</v>
      </c>
      <c r="G45" s="1" t="s">
        <v>96</v>
      </c>
      <c r="H45">
        <v>353.84</v>
      </c>
      <c r="I45" s="9" t="s">
        <v>69</v>
      </c>
      <c r="J45" s="1" t="s">
        <v>70</v>
      </c>
      <c r="K45" s="1" t="s">
        <v>97</v>
      </c>
      <c r="L45" s="1" t="s">
        <v>98</v>
      </c>
      <c r="M45" s="11" t="s">
        <v>99</v>
      </c>
    </row>
    <row r="46" spans="1:13" ht="15" x14ac:dyDescent="0.25">
      <c r="A46" s="29"/>
      <c r="B46" s="7" t="s">
        <v>95</v>
      </c>
      <c r="D46" s="9" t="s">
        <v>60</v>
      </c>
      <c r="F46" s="11" t="s">
        <v>61</v>
      </c>
      <c r="G46" s="1" t="s">
        <v>96</v>
      </c>
      <c r="H46">
        <v>285.07</v>
      </c>
      <c r="I46" s="9" t="s">
        <v>72</v>
      </c>
      <c r="J46" s="1" t="s">
        <v>73</v>
      </c>
      <c r="K46" s="1" t="s">
        <v>97</v>
      </c>
      <c r="L46" s="1" t="s">
        <v>100</v>
      </c>
      <c r="M46" s="11" t="s">
        <v>99</v>
      </c>
    </row>
    <row r="47" spans="1:13" ht="15" x14ac:dyDescent="0.25">
      <c r="A47" s="29"/>
      <c r="B47" s="7" t="s">
        <v>95</v>
      </c>
      <c r="D47" s="9" t="s">
        <v>60</v>
      </c>
      <c r="F47" s="11" t="s">
        <v>61</v>
      </c>
      <c r="G47" s="1" t="s">
        <v>96</v>
      </c>
      <c r="H47">
        <v>107.22</v>
      </c>
      <c r="I47" s="9" t="s">
        <v>72</v>
      </c>
      <c r="J47" s="1" t="s">
        <v>73</v>
      </c>
      <c r="K47" s="1" t="s">
        <v>97</v>
      </c>
      <c r="L47" s="1" t="s">
        <v>100</v>
      </c>
      <c r="M47" s="11" t="s">
        <v>99</v>
      </c>
    </row>
    <row r="48" spans="1:13" ht="15" x14ac:dyDescent="0.25">
      <c r="A48" s="29"/>
      <c r="B48" s="7" t="s">
        <v>95</v>
      </c>
      <c r="D48" s="9" t="s">
        <v>60</v>
      </c>
      <c r="F48" s="11" t="s">
        <v>61</v>
      </c>
      <c r="G48" s="1" t="s">
        <v>96</v>
      </c>
      <c r="H48">
        <v>67.58</v>
      </c>
      <c r="I48" s="9" t="s">
        <v>74</v>
      </c>
      <c r="J48" s="1" t="s">
        <v>75</v>
      </c>
      <c r="K48" s="1" t="s">
        <v>97</v>
      </c>
      <c r="L48" s="1" t="s">
        <v>100</v>
      </c>
      <c r="M48" s="11" t="s">
        <v>99</v>
      </c>
    </row>
    <row r="49" spans="1:13" ht="15" x14ac:dyDescent="0.25">
      <c r="A49" s="29"/>
      <c r="B49" s="7" t="s">
        <v>95</v>
      </c>
      <c r="D49" s="9" t="s">
        <v>60</v>
      </c>
      <c r="F49" s="11" t="s">
        <v>61</v>
      </c>
      <c r="G49" s="1" t="s">
        <v>96</v>
      </c>
      <c r="H49">
        <v>1684.59</v>
      </c>
      <c r="I49" s="9" t="s">
        <v>76</v>
      </c>
      <c r="J49" s="1" t="s">
        <v>77</v>
      </c>
      <c r="K49" s="1" t="s">
        <v>97</v>
      </c>
      <c r="L49" s="1" t="s">
        <v>100</v>
      </c>
      <c r="M49" s="11" t="s">
        <v>99</v>
      </c>
    </row>
    <row r="50" spans="1:13" ht="15" x14ac:dyDescent="0.25">
      <c r="A50" s="29"/>
      <c r="B50" s="7" t="s">
        <v>95</v>
      </c>
      <c r="D50" s="9" t="s">
        <v>60</v>
      </c>
      <c r="F50" s="11" t="s">
        <v>61</v>
      </c>
      <c r="G50" s="1" t="s">
        <v>96</v>
      </c>
      <c r="H50">
        <v>120.29</v>
      </c>
      <c r="I50" s="9" t="s">
        <v>80</v>
      </c>
      <c r="J50" s="1" t="s">
        <v>81</v>
      </c>
      <c r="K50" s="1" t="s">
        <v>97</v>
      </c>
      <c r="L50" s="1" t="s">
        <v>101</v>
      </c>
      <c r="M50" s="11" t="s">
        <v>99</v>
      </c>
    </row>
    <row r="51" spans="1:13" ht="15" x14ac:dyDescent="0.25">
      <c r="A51" s="29"/>
      <c r="B51" s="7" t="s">
        <v>95</v>
      </c>
      <c r="D51" s="9" t="s">
        <v>60</v>
      </c>
      <c r="F51" s="11" t="s">
        <v>61</v>
      </c>
      <c r="G51" s="1" t="s">
        <v>96</v>
      </c>
      <c r="H51">
        <v>39.31</v>
      </c>
      <c r="I51" s="9" t="s">
        <v>78</v>
      </c>
      <c r="J51" s="1" t="s">
        <v>79</v>
      </c>
      <c r="K51" s="1" t="s">
        <v>97</v>
      </c>
      <c r="L51" s="1" t="s">
        <v>66</v>
      </c>
      <c r="M51" s="11" t="s">
        <v>99</v>
      </c>
    </row>
    <row r="52" spans="1:13" ht="15" x14ac:dyDescent="0.25">
      <c r="A52" s="29"/>
      <c r="B52" s="7" t="s">
        <v>95</v>
      </c>
      <c r="D52" s="9" t="s">
        <v>60</v>
      </c>
      <c r="F52" s="11" t="s">
        <v>61</v>
      </c>
      <c r="H52">
        <v>-39.31</v>
      </c>
      <c r="I52" s="9" t="s">
        <v>102</v>
      </c>
      <c r="J52" s="1" t="s">
        <v>103</v>
      </c>
      <c r="K52" s="1" t="s">
        <v>66</v>
      </c>
      <c r="L52" s="1" t="s">
        <v>66</v>
      </c>
      <c r="M52" s="11" t="s">
        <v>99</v>
      </c>
    </row>
    <row r="53" spans="1:13" ht="15" x14ac:dyDescent="0.25">
      <c r="A53" s="28"/>
      <c r="B53" s="15" t="s">
        <v>104</v>
      </c>
      <c r="C53" s="3"/>
      <c r="D53" s="16"/>
      <c r="E53" s="3"/>
      <c r="F53" s="17"/>
      <c r="G53" s="3"/>
      <c r="H53">
        <f>SUM(H54:H63)</f>
        <v>15675.4</v>
      </c>
      <c r="I53" s="16"/>
      <c r="J53" s="3"/>
      <c r="K53" s="3"/>
      <c r="L53" s="3"/>
      <c r="M53" s="17"/>
    </row>
    <row r="54" spans="1:13" ht="51.75" x14ac:dyDescent="0.25">
      <c r="A54" s="29"/>
      <c r="B54" s="7" t="s">
        <v>104</v>
      </c>
      <c r="C54" s="1" t="s">
        <v>105</v>
      </c>
      <c r="D54" s="9" t="s">
        <v>106</v>
      </c>
      <c r="E54" s="1" t="s">
        <v>107</v>
      </c>
      <c r="F54" s="11" t="s">
        <v>108</v>
      </c>
      <c r="G54" s="18" t="s">
        <v>109</v>
      </c>
      <c r="H54">
        <v>3.3</v>
      </c>
      <c r="I54" s="9" t="s">
        <v>110</v>
      </c>
      <c r="J54" s="1" t="s">
        <v>111</v>
      </c>
      <c r="K54" s="1" t="s">
        <v>22</v>
      </c>
      <c r="L54" s="1" t="s">
        <v>112</v>
      </c>
      <c r="M54" s="11" t="s">
        <v>113</v>
      </c>
    </row>
    <row r="55" spans="1:13" ht="15" x14ac:dyDescent="0.25">
      <c r="A55" s="29"/>
      <c r="B55" s="7" t="s">
        <v>104</v>
      </c>
      <c r="C55" s="1" t="s">
        <v>114</v>
      </c>
      <c r="D55" s="9" t="s">
        <v>115</v>
      </c>
      <c r="E55" s="1" t="s">
        <v>17</v>
      </c>
      <c r="F55" s="11" t="s">
        <v>116</v>
      </c>
      <c r="G55" s="1" t="s">
        <v>117</v>
      </c>
      <c r="H55">
        <v>49.32</v>
      </c>
      <c r="I55" s="9" t="s">
        <v>110</v>
      </c>
      <c r="J55" s="1" t="s">
        <v>111</v>
      </c>
      <c r="K55" s="1" t="s">
        <v>22</v>
      </c>
      <c r="L55" s="1" t="s">
        <v>112</v>
      </c>
      <c r="M55" s="11" t="s">
        <v>113</v>
      </c>
    </row>
    <row r="56" spans="1:13" ht="26.25" x14ac:dyDescent="0.25">
      <c r="A56" s="29"/>
      <c r="B56" s="7" t="s">
        <v>104</v>
      </c>
      <c r="C56" s="1" t="s">
        <v>118</v>
      </c>
      <c r="D56" s="9" t="s">
        <v>119</v>
      </c>
      <c r="E56" s="1" t="s">
        <v>17</v>
      </c>
      <c r="F56" s="11" t="s">
        <v>120</v>
      </c>
      <c r="G56" s="18" t="s">
        <v>121</v>
      </c>
      <c r="H56">
        <v>51.43</v>
      </c>
      <c r="I56" s="9" t="s">
        <v>110</v>
      </c>
      <c r="J56" s="1" t="s">
        <v>111</v>
      </c>
      <c r="K56" s="1" t="s">
        <v>22</v>
      </c>
      <c r="L56" s="1" t="s">
        <v>112</v>
      </c>
      <c r="M56" s="11" t="s">
        <v>113</v>
      </c>
    </row>
    <row r="57" spans="1:13" ht="26.25" x14ac:dyDescent="0.25">
      <c r="A57" s="29"/>
      <c r="B57" s="7" t="s">
        <v>104</v>
      </c>
      <c r="C57" s="1" t="s">
        <v>122</v>
      </c>
      <c r="D57" s="9" t="s">
        <v>123</v>
      </c>
      <c r="E57" s="1" t="s">
        <v>40</v>
      </c>
      <c r="F57" s="11" t="s">
        <v>124</v>
      </c>
      <c r="G57" s="18" t="s">
        <v>125</v>
      </c>
      <c r="H57">
        <v>33.18</v>
      </c>
      <c r="I57" s="9" t="s">
        <v>126</v>
      </c>
      <c r="J57" s="1" t="s">
        <v>127</v>
      </c>
      <c r="K57" s="1" t="s">
        <v>92</v>
      </c>
      <c r="L57" s="1" t="s">
        <v>128</v>
      </c>
      <c r="M57" s="11" t="s">
        <v>113</v>
      </c>
    </row>
    <row r="58" spans="1:13" ht="15" x14ac:dyDescent="0.25">
      <c r="A58" s="29"/>
      <c r="B58" s="7" t="s">
        <v>104</v>
      </c>
      <c r="C58" s="1" t="s">
        <v>129</v>
      </c>
      <c r="D58" s="9" t="s">
        <v>130</v>
      </c>
      <c r="E58" s="1" t="s">
        <v>40</v>
      </c>
      <c r="F58" s="11" t="s">
        <v>131</v>
      </c>
      <c r="G58" s="1" t="s">
        <v>132</v>
      </c>
      <c r="H58">
        <v>87.5</v>
      </c>
      <c r="I58" s="9" t="s">
        <v>126</v>
      </c>
      <c r="J58" s="1" t="s">
        <v>127</v>
      </c>
      <c r="K58" s="1" t="s">
        <v>92</v>
      </c>
      <c r="L58" s="1" t="s">
        <v>128</v>
      </c>
      <c r="M58" s="11" t="s">
        <v>113</v>
      </c>
    </row>
    <row r="59" spans="1:13" ht="15" x14ac:dyDescent="0.25">
      <c r="A59" s="29"/>
      <c r="B59" s="7" t="s">
        <v>104</v>
      </c>
      <c r="C59" s="1" t="s">
        <v>133</v>
      </c>
      <c r="D59" s="9" t="s">
        <v>26</v>
      </c>
      <c r="E59" s="1" t="s">
        <v>27</v>
      </c>
      <c r="F59" s="11" t="s">
        <v>134</v>
      </c>
      <c r="G59" s="1" t="s">
        <v>135</v>
      </c>
      <c r="H59">
        <v>1833.24</v>
      </c>
      <c r="I59" s="9" t="s">
        <v>30</v>
      </c>
      <c r="J59" s="1" t="s">
        <v>31</v>
      </c>
      <c r="K59" s="1" t="s">
        <v>92</v>
      </c>
      <c r="L59" s="1" t="s">
        <v>136</v>
      </c>
      <c r="M59" s="11" t="s">
        <v>113</v>
      </c>
    </row>
    <row r="60" spans="1:13" ht="15" x14ac:dyDescent="0.25">
      <c r="A60" s="29"/>
      <c r="B60" s="7" t="s">
        <v>104</v>
      </c>
      <c r="C60" s="1" t="s">
        <v>137</v>
      </c>
      <c r="D60" s="9" t="s">
        <v>47</v>
      </c>
      <c r="E60" s="1" t="s">
        <v>48</v>
      </c>
      <c r="F60" s="11" t="s">
        <v>138</v>
      </c>
      <c r="G60" s="1" t="s">
        <v>139</v>
      </c>
      <c r="H60">
        <v>12861.42</v>
      </c>
      <c r="I60" s="9" t="s">
        <v>140</v>
      </c>
      <c r="J60" s="1" t="s">
        <v>141</v>
      </c>
      <c r="K60" s="1" t="s">
        <v>65</v>
      </c>
      <c r="L60" s="1" t="s">
        <v>66</v>
      </c>
      <c r="M60" s="11" t="s">
        <v>113</v>
      </c>
    </row>
    <row r="61" spans="1:13" ht="15" x14ac:dyDescent="0.25">
      <c r="A61" s="29"/>
      <c r="B61" s="7" t="s">
        <v>104</v>
      </c>
      <c r="C61" s="1" t="s">
        <v>137</v>
      </c>
      <c r="D61" s="9" t="s">
        <v>47</v>
      </c>
      <c r="E61" s="1" t="s">
        <v>48</v>
      </c>
      <c r="F61" s="11" t="s">
        <v>142</v>
      </c>
      <c r="G61" s="1" t="s">
        <v>139</v>
      </c>
      <c r="H61">
        <v>226.61</v>
      </c>
      <c r="I61" s="9" t="s">
        <v>140</v>
      </c>
      <c r="J61" s="1" t="s">
        <v>141</v>
      </c>
      <c r="K61" s="1" t="s">
        <v>65</v>
      </c>
      <c r="L61" s="1" t="s">
        <v>66</v>
      </c>
      <c r="M61" s="11" t="s">
        <v>113</v>
      </c>
    </row>
    <row r="62" spans="1:13" ht="15" x14ac:dyDescent="0.25">
      <c r="A62" s="29"/>
      <c r="B62" s="7" t="s">
        <v>104</v>
      </c>
      <c r="C62" s="1" t="s">
        <v>137</v>
      </c>
      <c r="D62" s="9" t="s">
        <v>47</v>
      </c>
      <c r="E62" s="1" t="s">
        <v>48</v>
      </c>
      <c r="F62" s="11" t="s">
        <v>143</v>
      </c>
      <c r="G62" s="1" t="s">
        <v>139</v>
      </c>
      <c r="H62">
        <v>536.16999999999996</v>
      </c>
      <c r="I62" s="9" t="s">
        <v>140</v>
      </c>
      <c r="J62" s="1" t="s">
        <v>141</v>
      </c>
      <c r="K62" s="1" t="s">
        <v>65</v>
      </c>
      <c r="L62" s="1" t="s">
        <v>66</v>
      </c>
      <c r="M62" s="11" t="s">
        <v>113</v>
      </c>
    </row>
    <row r="63" spans="1:13" ht="15" x14ac:dyDescent="0.25">
      <c r="A63" s="29"/>
      <c r="B63" s="7" t="s">
        <v>104</v>
      </c>
      <c r="D63" s="9" t="s">
        <v>60</v>
      </c>
      <c r="F63" s="11" t="s">
        <v>61</v>
      </c>
      <c r="H63">
        <v>-6.77</v>
      </c>
      <c r="I63" s="9" t="s">
        <v>102</v>
      </c>
      <c r="J63" s="1" t="s">
        <v>103</v>
      </c>
      <c r="K63" s="1" t="s">
        <v>66</v>
      </c>
      <c r="L63" s="1" t="s">
        <v>66</v>
      </c>
      <c r="M63" s="11" t="s">
        <v>113</v>
      </c>
    </row>
    <row r="64" spans="1:13" ht="15" x14ac:dyDescent="0.25">
      <c r="A64" s="28"/>
      <c r="B64" s="15" t="s">
        <v>144</v>
      </c>
      <c r="C64" s="3"/>
      <c r="D64" s="16"/>
      <c r="E64" s="3"/>
      <c r="F64" s="17"/>
      <c r="G64" s="3"/>
      <c r="H64">
        <f>SUM(H65:H66)</f>
        <v>6180.64</v>
      </c>
      <c r="I64" s="16"/>
      <c r="J64" s="3"/>
      <c r="K64" s="3"/>
      <c r="L64" s="3"/>
      <c r="M64" s="17"/>
    </row>
    <row r="65" spans="1:13" ht="15" x14ac:dyDescent="0.25">
      <c r="A65" s="29"/>
      <c r="B65" s="7" t="s">
        <v>144</v>
      </c>
      <c r="C65" s="1" t="s">
        <v>145</v>
      </c>
      <c r="D65" s="9" t="s">
        <v>146</v>
      </c>
      <c r="E65" s="1" t="s">
        <v>147</v>
      </c>
      <c r="F65" s="11" t="s">
        <v>148</v>
      </c>
      <c r="G65" s="1" t="s">
        <v>149</v>
      </c>
      <c r="H65">
        <v>681.6</v>
      </c>
      <c r="I65" s="9" t="s">
        <v>150</v>
      </c>
      <c r="J65" s="1" t="s">
        <v>151</v>
      </c>
      <c r="K65" s="1" t="s">
        <v>22</v>
      </c>
      <c r="L65" s="1" t="s">
        <v>152</v>
      </c>
      <c r="M65" s="11" t="s">
        <v>153</v>
      </c>
    </row>
    <row r="66" spans="1:13" ht="15" x14ac:dyDescent="0.25">
      <c r="A66" s="29"/>
      <c r="B66" s="7" t="s">
        <v>144</v>
      </c>
      <c r="C66" s="1" t="s">
        <v>145</v>
      </c>
      <c r="D66" s="9" t="s">
        <v>146</v>
      </c>
      <c r="E66" s="1" t="s">
        <v>147</v>
      </c>
      <c r="F66" s="11" t="s">
        <v>148</v>
      </c>
      <c r="G66" s="1" t="s">
        <v>149</v>
      </c>
      <c r="H66">
        <v>5499.04</v>
      </c>
      <c r="I66" s="9" t="s">
        <v>150</v>
      </c>
      <c r="J66" s="1" t="s">
        <v>151</v>
      </c>
      <c r="K66" s="1" t="s">
        <v>22</v>
      </c>
      <c r="L66" s="1" t="s">
        <v>154</v>
      </c>
      <c r="M66" s="11" t="s">
        <v>153</v>
      </c>
    </row>
    <row r="67" spans="1:13" ht="15" x14ac:dyDescent="0.25">
      <c r="A67" s="28"/>
      <c r="B67" s="15" t="s">
        <v>155</v>
      </c>
      <c r="C67" s="3"/>
      <c r="D67" s="16"/>
      <c r="E67" s="3"/>
      <c r="F67" s="17"/>
      <c r="G67" s="3"/>
      <c r="H67">
        <f>SUM(H68:H70)</f>
        <v>1120.0800000000002</v>
      </c>
      <c r="I67" s="16"/>
      <c r="J67" s="3"/>
      <c r="K67" s="3"/>
      <c r="L67" s="3"/>
      <c r="M67" s="17"/>
    </row>
    <row r="68" spans="1:13" ht="15" x14ac:dyDescent="0.25">
      <c r="A68" s="29"/>
      <c r="B68" s="7" t="s">
        <v>155</v>
      </c>
      <c r="C68" s="1" t="s">
        <v>156</v>
      </c>
      <c r="D68" s="9" t="s">
        <v>157</v>
      </c>
      <c r="E68" s="1" t="s">
        <v>17</v>
      </c>
      <c r="F68" s="11" t="s">
        <v>158</v>
      </c>
      <c r="G68" s="1" t="s">
        <v>159</v>
      </c>
      <c r="H68">
        <v>122.44</v>
      </c>
      <c r="I68" s="9" t="s">
        <v>126</v>
      </c>
      <c r="J68" s="1" t="s">
        <v>127</v>
      </c>
      <c r="K68" s="1" t="s">
        <v>92</v>
      </c>
      <c r="L68" s="1" t="s">
        <v>128</v>
      </c>
      <c r="M68" s="11" t="s">
        <v>160</v>
      </c>
    </row>
    <row r="69" spans="1:13" ht="15" x14ac:dyDescent="0.25">
      <c r="A69" s="29"/>
      <c r="B69" s="7" t="s">
        <v>155</v>
      </c>
      <c r="C69" s="1" t="s">
        <v>161</v>
      </c>
      <c r="D69" s="9" t="s">
        <v>162</v>
      </c>
      <c r="E69" s="1" t="s">
        <v>147</v>
      </c>
      <c r="F69" s="11" t="s">
        <v>163</v>
      </c>
      <c r="G69" s="1" t="s">
        <v>164</v>
      </c>
      <c r="H69">
        <v>583.44000000000005</v>
      </c>
      <c r="I69" s="9" t="s">
        <v>165</v>
      </c>
      <c r="J69" s="1" t="s">
        <v>166</v>
      </c>
      <c r="K69" s="1" t="s">
        <v>167</v>
      </c>
      <c r="L69" s="1" t="s">
        <v>168</v>
      </c>
      <c r="M69" s="11" t="s">
        <v>160</v>
      </c>
    </row>
    <row r="70" spans="1:13" ht="15" x14ac:dyDescent="0.25">
      <c r="A70" s="29"/>
      <c r="B70" s="7" t="s">
        <v>155</v>
      </c>
      <c r="C70" s="1" t="s">
        <v>218</v>
      </c>
      <c r="D70" s="32">
        <v>24146311117</v>
      </c>
      <c r="E70" s="1" t="s">
        <v>219</v>
      </c>
      <c r="F70" s="11" t="s">
        <v>217</v>
      </c>
      <c r="G70" s="1" t="s">
        <v>169</v>
      </c>
      <c r="H70">
        <v>414.2</v>
      </c>
      <c r="I70" s="9" t="s">
        <v>170</v>
      </c>
      <c r="J70" s="1" t="s">
        <v>171</v>
      </c>
      <c r="K70" s="1" t="s">
        <v>92</v>
      </c>
      <c r="L70" s="1" t="s">
        <v>172</v>
      </c>
      <c r="M70" s="11" t="s">
        <v>160</v>
      </c>
    </row>
    <row r="71" spans="1:13" ht="15" x14ac:dyDescent="0.25">
      <c r="A71" s="28"/>
      <c r="B71" s="15" t="s">
        <v>173</v>
      </c>
      <c r="C71" s="3"/>
      <c r="D71" s="16"/>
      <c r="E71" s="3"/>
      <c r="F71" s="17"/>
      <c r="G71" s="3"/>
      <c r="H71">
        <f>SUM(H72:H77)</f>
        <v>8379.1299999999992</v>
      </c>
      <c r="I71" s="16"/>
      <c r="J71" s="3"/>
      <c r="K71" s="3"/>
      <c r="L71" s="3"/>
      <c r="M71" s="17"/>
    </row>
    <row r="72" spans="1:13" ht="39" x14ac:dyDescent="0.25">
      <c r="A72" s="29"/>
      <c r="B72" s="7" t="s">
        <v>173</v>
      </c>
      <c r="C72" s="1" t="s">
        <v>174</v>
      </c>
      <c r="D72" s="9" t="s">
        <v>175</v>
      </c>
      <c r="E72" s="1" t="s">
        <v>176</v>
      </c>
      <c r="F72" s="11" t="s">
        <v>177</v>
      </c>
      <c r="G72" s="18" t="s">
        <v>178</v>
      </c>
      <c r="H72">
        <v>1170.29</v>
      </c>
      <c r="I72" s="9" t="s">
        <v>179</v>
      </c>
      <c r="J72" s="1" t="s">
        <v>180</v>
      </c>
      <c r="K72" s="1" t="s">
        <v>22</v>
      </c>
      <c r="L72" s="1" t="s">
        <v>181</v>
      </c>
      <c r="M72" s="11" t="s">
        <v>182</v>
      </c>
    </row>
    <row r="73" spans="1:13" ht="15" x14ac:dyDescent="0.25">
      <c r="A73" s="29"/>
      <c r="B73" s="7" t="s">
        <v>173</v>
      </c>
      <c r="C73" s="1" t="s">
        <v>145</v>
      </c>
      <c r="D73" s="9" t="s">
        <v>146</v>
      </c>
      <c r="E73" s="1" t="s">
        <v>147</v>
      </c>
      <c r="F73" s="11" t="s">
        <v>183</v>
      </c>
      <c r="G73" s="1" t="s">
        <v>184</v>
      </c>
      <c r="H73">
        <v>681.6</v>
      </c>
      <c r="I73" s="9" t="s">
        <v>185</v>
      </c>
      <c r="J73" s="1" t="s">
        <v>186</v>
      </c>
      <c r="K73" s="1" t="s">
        <v>22</v>
      </c>
      <c r="L73" s="1" t="s">
        <v>152</v>
      </c>
      <c r="M73" s="11" t="s">
        <v>182</v>
      </c>
    </row>
    <row r="74" spans="1:13" ht="15" x14ac:dyDescent="0.25">
      <c r="A74" s="29"/>
      <c r="B74" s="7" t="s">
        <v>173</v>
      </c>
      <c r="C74" s="1" t="s">
        <v>145</v>
      </c>
      <c r="D74" s="9" t="s">
        <v>146</v>
      </c>
      <c r="E74" s="1" t="s">
        <v>147</v>
      </c>
      <c r="F74" s="11" t="s">
        <v>183</v>
      </c>
      <c r="G74" s="1" t="s">
        <v>184</v>
      </c>
      <c r="H74">
        <v>6439.44</v>
      </c>
      <c r="I74" s="9" t="s">
        <v>185</v>
      </c>
      <c r="J74" s="1" t="s">
        <v>186</v>
      </c>
      <c r="K74" s="1" t="s">
        <v>22</v>
      </c>
      <c r="L74" s="1" t="s">
        <v>154</v>
      </c>
      <c r="M74" s="11" t="s">
        <v>182</v>
      </c>
    </row>
    <row r="75" spans="1:13" ht="15" x14ac:dyDescent="0.25">
      <c r="A75" s="29"/>
      <c r="B75" s="7" t="s">
        <v>173</v>
      </c>
      <c r="D75" s="9" t="s">
        <v>60</v>
      </c>
      <c r="F75" s="11" t="s">
        <v>61</v>
      </c>
      <c r="G75" s="1" t="s">
        <v>221</v>
      </c>
      <c r="H75">
        <v>40.799999999999997</v>
      </c>
      <c r="I75" s="9" t="s">
        <v>187</v>
      </c>
      <c r="J75" s="1" t="s">
        <v>188</v>
      </c>
      <c r="K75" s="1" t="s">
        <v>22</v>
      </c>
      <c r="L75" s="1" t="s">
        <v>189</v>
      </c>
      <c r="M75" s="11" t="s">
        <v>182</v>
      </c>
    </row>
    <row r="76" spans="1:13" ht="15" x14ac:dyDescent="0.25">
      <c r="A76" s="29"/>
      <c r="B76" s="7" t="s">
        <v>173</v>
      </c>
      <c r="D76" s="9" t="s">
        <v>60</v>
      </c>
      <c r="F76" s="11" t="s">
        <v>61</v>
      </c>
      <c r="G76" s="1" t="s">
        <v>220</v>
      </c>
      <c r="H76">
        <v>21</v>
      </c>
      <c r="I76" s="9" t="s">
        <v>190</v>
      </c>
      <c r="J76" s="1" t="s">
        <v>191</v>
      </c>
      <c r="K76" s="1" t="s">
        <v>22</v>
      </c>
      <c r="L76" s="1" t="s">
        <v>192</v>
      </c>
      <c r="M76" s="11" t="s">
        <v>182</v>
      </c>
    </row>
    <row r="77" spans="1:13" ht="15" x14ac:dyDescent="0.25">
      <c r="A77" s="29"/>
      <c r="B77" s="7" t="s">
        <v>173</v>
      </c>
      <c r="D77" s="9" t="s">
        <v>60</v>
      </c>
      <c r="F77" s="11" t="s">
        <v>61</v>
      </c>
      <c r="G77" s="1" t="s">
        <v>220</v>
      </c>
      <c r="H77">
        <v>26</v>
      </c>
      <c r="I77" s="9" t="s">
        <v>190</v>
      </c>
      <c r="J77" s="1" t="s">
        <v>191</v>
      </c>
      <c r="K77" s="1" t="s">
        <v>22</v>
      </c>
      <c r="L77" s="1" t="s">
        <v>192</v>
      </c>
      <c r="M77" s="11" t="s">
        <v>182</v>
      </c>
    </row>
    <row r="78" spans="1:13" ht="15" x14ac:dyDescent="0.25">
      <c r="A78" s="28"/>
      <c r="B78" s="15" t="s">
        <v>193</v>
      </c>
      <c r="C78" s="3"/>
      <c r="D78" s="16"/>
      <c r="E78" s="3"/>
      <c r="F78" s="17"/>
      <c r="G78" s="3"/>
      <c r="H78">
        <v>287.5</v>
      </c>
      <c r="I78" s="16"/>
      <c r="J78" s="3"/>
      <c r="K78" s="3"/>
      <c r="L78" s="3"/>
      <c r="M78" s="17"/>
    </row>
    <row r="79" spans="1:13" ht="15" x14ac:dyDescent="0.25">
      <c r="A79" s="29"/>
      <c r="B79" s="7" t="s">
        <v>193</v>
      </c>
      <c r="C79" s="1" t="s">
        <v>194</v>
      </c>
      <c r="D79" s="9" t="s">
        <v>195</v>
      </c>
      <c r="E79" s="1" t="s">
        <v>196</v>
      </c>
      <c r="F79" s="11" t="s">
        <v>197</v>
      </c>
      <c r="G79" s="1" t="s">
        <v>198</v>
      </c>
      <c r="H79">
        <v>287.5</v>
      </c>
      <c r="I79" s="9" t="s">
        <v>126</v>
      </c>
      <c r="J79" s="1" t="s">
        <v>127</v>
      </c>
      <c r="K79" s="1" t="s">
        <v>92</v>
      </c>
      <c r="L79" s="1" t="s">
        <v>128</v>
      </c>
      <c r="M79" s="11" t="s">
        <v>199</v>
      </c>
    </row>
    <row r="80" spans="1:13" ht="15" x14ac:dyDescent="0.25">
      <c r="A80" s="28"/>
      <c r="B80" s="15" t="s">
        <v>200</v>
      </c>
      <c r="C80" s="3"/>
      <c r="D80" s="16"/>
      <c r="E80" s="3"/>
      <c r="F80" s="17"/>
      <c r="G80" s="3"/>
      <c r="H80">
        <v>1041.8499999999999</v>
      </c>
      <c r="I80" s="16"/>
      <c r="J80" s="3"/>
      <c r="K80" s="3"/>
      <c r="L80" s="3"/>
      <c r="M80" s="17"/>
    </row>
    <row r="81" spans="1:13" ht="15" x14ac:dyDescent="0.25">
      <c r="A81" s="29"/>
      <c r="B81" s="7" t="s">
        <v>200</v>
      </c>
      <c r="D81" s="9" t="s">
        <v>60</v>
      </c>
      <c r="F81" s="11" t="s">
        <v>61</v>
      </c>
      <c r="G81" s="1" t="s">
        <v>68</v>
      </c>
      <c r="H81">
        <v>6.19</v>
      </c>
      <c r="I81" s="9" t="s">
        <v>201</v>
      </c>
      <c r="J81" s="1" t="s">
        <v>202</v>
      </c>
      <c r="K81" s="1" t="s">
        <v>65</v>
      </c>
      <c r="L81" s="1" t="s">
        <v>66</v>
      </c>
      <c r="M81" s="11" t="s">
        <v>203</v>
      </c>
    </row>
    <row r="82" spans="1:13" ht="15" x14ac:dyDescent="0.25">
      <c r="A82" s="29"/>
      <c r="B82" s="7" t="s">
        <v>200</v>
      </c>
      <c r="D82" s="9" t="s">
        <v>60</v>
      </c>
      <c r="F82" s="11" t="s">
        <v>61</v>
      </c>
      <c r="G82" s="1" t="s">
        <v>68</v>
      </c>
      <c r="H82">
        <v>5.63</v>
      </c>
      <c r="I82" s="9" t="s">
        <v>72</v>
      </c>
      <c r="J82" s="1" t="s">
        <v>73</v>
      </c>
      <c r="K82" s="1" t="s">
        <v>65</v>
      </c>
      <c r="L82" s="1" t="s">
        <v>66</v>
      </c>
      <c r="M82" s="11" t="s">
        <v>203</v>
      </c>
    </row>
    <row r="83" spans="1:13" ht="15" x14ac:dyDescent="0.25">
      <c r="A83" s="29"/>
      <c r="B83" s="7" t="s">
        <v>200</v>
      </c>
      <c r="D83" s="9" t="s">
        <v>60</v>
      </c>
      <c r="F83" s="11" t="s">
        <v>61</v>
      </c>
      <c r="G83" s="1" t="s">
        <v>68</v>
      </c>
      <c r="H83">
        <v>1.88</v>
      </c>
      <c r="I83" s="9" t="s">
        <v>72</v>
      </c>
      <c r="J83" s="1" t="s">
        <v>73</v>
      </c>
      <c r="K83" s="1" t="s">
        <v>65</v>
      </c>
      <c r="L83" s="1" t="s">
        <v>66</v>
      </c>
      <c r="M83" s="11" t="s">
        <v>203</v>
      </c>
    </row>
    <row r="84" spans="1:13" ht="15" x14ac:dyDescent="0.25">
      <c r="A84" s="29"/>
      <c r="B84" s="7" t="s">
        <v>200</v>
      </c>
      <c r="D84" s="9" t="s">
        <v>60</v>
      </c>
      <c r="F84" s="11" t="s">
        <v>61</v>
      </c>
      <c r="G84" s="1" t="s">
        <v>68</v>
      </c>
      <c r="H84">
        <v>6</v>
      </c>
      <c r="I84" s="9" t="s">
        <v>204</v>
      </c>
      <c r="J84" s="1" t="s">
        <v>205</v>
      </c>
      <c r="K84" s="1" t="s">
        <v>65</v>
      </c>
      <c r="L84" s="1" t="s">
        <v>66</v>
      </c>
      <c r="M84" s="11" t="s">
        <v>203</v>
      </c>
    </row>
    <row r="85" spans="1:13" ht="15" x14ac:dyDescent="0.25">
      <c r="A85" s="29"/>
      <c r="B85" s="7" t="s">
        <v>200</v>
      </c>
      <c r="D85" s="9" t="s">
        <v>60</v>
      </c>
      <c r="F85" s="11" t="s">
        <v>61</v>
      </c>
      <c r="G85" s="1" t="s">
        <v>68</v>
      </c>
      <c r="H85">
        <v>220.72</v>
      </c>
      <c r="I85" s="9" t="s">
        <v>206</v>
      </c>
      <c r="J85" s="1" t="s">
        <v>207</v>
      </c>
      <c r="K85" s="1" t="s">
        <v>65</v>
      </c>
      <c r="L85" s="1" t="s">
        <v>66</v>
      </c>
      <c r="M85" s="11" t="s">
        <v>203</v>
      </c>
    </row>
    <row r="86" spans="1:13" ht="15" x14ac:dyDescent="0.25">
      <c r="A86" s="29"/>
      <c r="B86" s="7" t="s">
        <v>200</v>
      </c>
      <c r="D86" s="9" t="s">
        <v>60</v>
      </c>
      <c r="F86" s="11" t="s">
        <v>61</v>
      </c>
      <c r="G86" s="1" t="s">
        <v>68</v>
      </c>
      <c r="H86">
        <v>777.44</v>
      </c>
      <c r="I86" s="9" t="s">
        <v>208</v>
      </c>
      <c r="J86" s="1" t="s">
        <v>209</v>
      </c>
      <c r="K86" s="1" t="s">
        <v>65</v>
      </c>
      <c r="L86" s="1" t="s">
        <v>66</v>
      </c>
      <c r="M86" s="11" t="s">
        <v>203</v>
      </c>
    </row>
    <row r="87" spans="1:13" ht="15" x14ac:dyDescent="0.25">
      <c r="A87" s="29"/>
      <c r="B87" s="7" t="s">
        <v>200</v>
      </c>
      <c r="D87" s="9" t="s">
        <v>60</v>
      </c>
      <c r="F87" s="11" t="s">
        <v>61</v>
      </c>
      <c r="G87" s="1" t="s">
        <v>68</v>
      </c>
      <c r="H87">
        <v>23.99</v>
      </c>
      <c r="I87" s="9" t="s">
        <v>210</v>
      </c>
      <c r="J87" s="1" t="s">
        <v>211</v>
      </c>
      <c r="K87" s="1" t="s">
        <v>65</v>
      </c>
      <c r="L87" s="1" t="s">
        <v>66</v>
      </c>
      <c r="M87" s="11" t="s">
        <v>203</v>
      </c>
    </row>
    <row r="88" spans="1:13" x14ac:dyDescent="0.2">
      <c r="A88" s="30"/>
      <c r="B88" s="19"/>
      <c r="C88" s="4"/>
      <c r="D88" s="20"/>
      <c r="E88" s="4"/>
      <c r="F88" s="21"/>
      <c r="G88" s="4"/>
      <c r="H88" s="22">
        <f>H11+H18+H33+H44+H53+H64+H67+H71+H78+H80</f>
        <v>133218.49</v>
      </c>
      <c r="I88" s="20"/>
      <c r="J88" s="4"/>
      <c r="K88" s="4"/>
      <c r="L88" s="4"/>
      <c r="M88" s="21"/>
    </row>
    <row r="89" spans="1:13" x14ac:dyDescent="0.2">
      <c r="A89" s="31"/>
      <c r="B89" s="24"/>
      <c r="C89" s="23"/>
      <c r="D89" s="25"/>
      <c r="E89" s="23"/>
      <c r="F89" s="26"/>
      <c r="G89" s="23"/>
      <c r="H89" s="27"/>
      <c r="I89" s="25"/>
      <c r="J89" s="23"/>
      <c r="K89" s="23"/>
      <c r="L89" s="23"/>
      <c r="M89" s="26"/>
    </row>
    <row r="91" spans="1:13" x14ac:dyDescent="0.2">
      <c r="B91" s="7" t="s">
        <v>212</v>
      </c>
    </row>
    <row r="92" spans="1:13" x14ac:dyDescent="0.2">
      <c r="B92" s="7" t="s">
        <v>213</v>
      </c>
    </row>
    <row r="93" spans="1:13" x14ac:dyDescent="0.2">
      <c r="B93" s="7" t="s">
        <v>214</v>
      </c>
    </row>
  </sheetData>
  <mergeCells count="1">
    <mergeCell ref="A6:M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 datumima</vt:lpstr>
      <vt:lpstr>'po datumima'!Podrucje_ispisa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2024-12-12T10:52:54Z</dcterms:created>
  <dcterms:modified xsi:type="dcterms:W3CDTF">2024-12-12T12:02:52Z</dcterms:modified>
</cp:coreProperties>
</file>